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915"/>
  <workbookPr/>
  <mc:AlternateContent xmlns:mc="http://schemas.openxmlformats.org/markup-compatibility/2006">
    <mc:Choice Requires="x15">
      <x15ac:absPath xmlns:x15ac="http://schemas.microsoft.com/office/spreadsheetml/2010/11/ac" url="/Users/coomans/Desktop/"/>
    </mc:Choice>
  </mc:AlternateContent>
  <bookViews>
    <workbookView xWindow="13820" yWindow="7460" windowWidth="14400" windowHeight="9320"/>
  </bookViews>
  <sheets>
    <sheet name="ASMI" sheetId="1" r:id="rId1"/>
  </sheets>
  <definedNames>
    <definedName name="_xlnm.Print_Area" localSheetId="0">ASMI!$A$1:$D$252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2" i="1" l="1"/>
  <c r="B7" i="1"/>
  <c r="B252" i="1"/>
  <c r="C252" i="1"/>
</calcChain>
</file>

<file path=xl/sharedStrings.xml><?xml version="1.0" encoding="utf-8"?>
<sst xmlns="http://schemas.openxmlformats.org/spreadsheetml/2006/main" count="10" uniqueCount="10">
  <si>
    <t>Repurchased of total program:</t>
  </si>
  <si>
    <t>Date</t>
  </si>
  <si>
    <t>Repurchased shares</t>
  </si>
  <si>
    <t>Average price</t>
  </si>
  <si>
    <t>Repurchased value</t>
  </si>
  <si>
    <t>Total</t>
  </si>
  <si>
    <t>ASM International NV</t>
  </si>
  <si>
    <t>share buyback program</t>
  </si>
  <si>
    <t>Repurchase up to EUR 100 million in the 2015-2016 time frame</t>
  </si>
  <si>
    <t>Announced October 28,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</si>
</sst>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€-462]\ #,##0.00"/>
    <numFmt numFmtId="165" formatCode="[$€-462]\ #,##0"/>
    <numFmt numFmtId="166" formatCode="[$-409]mmmm\ d\,\ yy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b/>
      <sz val="10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2" borderId="0" xfId="0" applyFill="1"/>
    <xf numFmtId="0" fontId="3" fillId="2" borderId="0" xfId="2" applyFont="1" applyFill="1"/>
    <xf numFmtId="10" fontId="3" fillId="2" borderId="0" xfId="2" applyNumberFormat="1" applyFont="1" applyFill="1" applyAlignment="1">
      <alignment horizontal="center"/>
    </xf>
    <xf numFmtId="0" fontId="4" fillId="2" borderId="0" xfId="2" applyFont="1" applyFill="1"/>
    <xf numFmtId="0" fontId="4" fillId="2" borderId="0" xfId="2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3" fillId="2" borderId="0" xfId="2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43" fontId="7" fillId="2" borderId="0" xfId="1" applyNumberFormat="1" applyFont="1" applyFill="1" applyAlignment="1">
      <alignment horizontal="center"/>
    </xf>
    <xf numFmtId="0" fontId="3" fillId="2" borderId="0" xfId="2" applyFont="1" applyFill="1" applyAlignment="1">
      <alignment horizontal="left"/>
    </xf>
    <xf numFmtId="0" fontId="8" fillId="2" borderId="0" xfId="2" applyFont="1" applyFill="1"/>
    <xf numFmtId="0" fontId="9" fillId="2" borderId="0" xfId="2" applyFont="1" applyFill="1"/>
    <xf numFmtId="0" fontId="10" fillId="2" borderId="0" xfId="2" applyFont="1" applyFill="1"/>
    <xf numFmtId="0" fontId="11" fillId="2" borderId="1" xfId="2" applyFont="1" applyFill="1" applyBorder="1"/>
    <xf numFmtId="0" fontId="4" fillId="3" borderId="0" xfId="2" applyFont="1" applyFill="1"/>
    <xf numFmtId="166" fontId="9" fillId="2" borderId="0" xfId="2" applyNumberFormat="1" applyFont="1" applyFill="1" applyAlignment="1">
      <alignment horizontal="left"/>
    </xf>
    <xf numFmtId="165" fontId="11" fillId="2" borderId="1" xfId="2" applyNumberFormat="1" applyFont="1" applyFill="1" applyBorder="1" applyAlignment="1">
      <alignment horizontal="right"/>
    </xf>
    <xf numFmtId="3" fontId="9" fillId="2" borderId="0" xfId="2" applyNumberFormat="1" applyFont="1" applyFill="1" applyBorder="1" applyAlignment="1">
      <alignment horizontal="right"/>
    </xf>
    <xf numFmtId="3" fontId="11" fillId="2" borderId="1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right"/>
    </xf>
    <xf numFmtId="164" fontId="9" fillId="2" borderId="0" xfId="2" applyNumberFormat="1" applyFont="1" applyFill="1" applyBorder="1" applyAlignment="1">
      <alignment horizontal="right"/>
    </xf>
    <xf numFmtId="164" fontId="11" fillId="2" borderId="1" xfId="2" applyNumberFormat="1" applyFont="1" applyFill="1" applyBorder="1" applyAlignment="1">
      <alignment horizontal="right"/>
    </xf>
    <xf numFmtId="0" fontId="4" fillId="3" borderId="0" xfId="2" applyFont="1" applyFill="1" applyAlignment="1">
      <alignment horizontal="right"/>
    </xf>
    <xf numFmtId="165" fontId="9" fillId="4" borderId="0" xfId="2" applyNumberFormat="1" applyFont="1" applyFill="1" applyBorder="1" applyAlignment="1">
      <alignment horizontal="right"/>
    </xf>
    <xf numFmtId="3" fontId="0" fillId="2" borderId="0" xfId="0" applyNumberFormat="1" applyFill="1"/>
    <xf numFmtId="165" fontId="0" fillId="2" borderId="0" xfId="0" applyNumberFormat="1" applyFill="1" applyBorder="1"/>
    <xf numFmtId="164" fontId="0" fillId="2" borderId="0" xfId="0" applyNumberFormat="1" applyFill="1"/>
    <xf numFmtId="3" fontId="0" fillId="2" borderId="0" xfId="0" applyNumberFormat="1" applyFill="1" applyBorder="1"/>
    <xf numFmtId="4" fontId="0" fillId="2" borderId="0" xfId="0" applyNumberFormat="1" applyFill="1"/>
    <xf numFmtId="4" fontId="0" fillId="2" borderId="0" xfId="0" applyNumberFormat="1" applyFill="1" applyBorder="1"/>
    <xf numFmtId="9" fontId="11" fillId="2" borderId="0" xfId="2" applyNumberFormat="1" applyFont="1" applyFill="1" applyAlignment="1">
      <alignment horizontal="center"/>
    </xf>
  </cellXfs>
  <cellStyles count="3">
    <cellStyle name="Komma" xfId="1" builtinId="3"/>
    <cellStyle name="Normal 2" xfId="2"/>
    <cellStyle name="Stand.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1400175</xdr:colOff>
      <xdr:row>0</xdr:row>
      <xdr:rowOff>95250</xdr:rowOff>
    </xdr:from>
    <xdr:to>
      <xdr:col>4</xdr:col>
      <xdr:colOff>9525</xdr:colOff>
      <xdr:row>3</xdr:row>
      <xdr:rowOff>41311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95250"/>
          <a:ext cx="2257425" cy="727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260"/>
  <sheetViews>
    <sheetView tabSelected="1" topLeftCell="A4" workbookViewId="0">
      <selection activeCell="H22" sqref="H22"/>
    </sheetView>
  </sheetViews>
  <sheetFormatPr baseColWidth="10" defaultColWidth="9.1640625" defaultRowHeight="15" x14ac:dyDescent="0.2"/>
  <cols>
    <col min="1" max="1" width="27.5" style="1" customWidth="1"/>
    <col min="2" max="3" width="27.5" style="7" customWidth="1"/>
    <col min="4" max="4" width="27.33203125" style="7" customWidth="1"/>
    <col min="5" max="7" width="9.1640625" style="1"/>
    <col min="8" max="8" width="12.5" style="1" customWidth="1"/>
    <col min="9" max="16384" width="9.1640625" style="1"/>
  </cols>
  <sheetData>
    <row r="1" spans="1:6" ht="23" x14ac:dyDescent="0.25">
      <c r="A1" s="14" t="s">
        <v>6</v>
      </c>
      <c r="B1" s="9"/>
      <c r="C1" s="9"/>
      <c r="D1" s="9"/>
    </row>
    <row r="2" spans="1:6" ht="23" x14ac:dyDescent="0.25">
      <c r="A2" s="14" t="s">
        <v>7</v>
      </c>
      <c r="B2" s="10"/>
      <c r="C2" s="9"/>
      <c r="D2" s="9"/>
    </row>
    <row r="3" spans="1:6" x14ac:dyDescent="0.2">
      <c r="A3" s="15"/>
      <c r="B3" s="10"/>
      <c r="C3" s="10"/>
      <c r="D3" s="10"/>
    </row>
    <row r="4" spans="1:6" ht="16" x14ac:dyDescent="0.2">
      <c r="A4" s="16" t="s">
        <v>8</v>
      </c>
      <c r="B4" s="10"/>
      <c r="C4" s="10"/>
      <c r="D4" s="10"/>
    </row>
    <row r="5" spans="1:6" ht="16" x14ac:dyDescent="0.2">
      <c r="A5" s="16"/>
      <c r="B5" s="10"/>
      <c r="C5" s="10"/>
      <c r="D5" s="10"/>
    </row>
    <row r="6" spans="1:6" x14ac:dyDescent="0.2">
      <c r="A6" s="15" t="s">
        <v>9</v>
      </c>
      <c r="B6" s="10"/>
      <c r="C6" s="10"/>
      <c r="D6" s="13"/>
    </row>
    <row r="7" spans="1:6" x14ac:dyDescent="0.2">
      <c r="A7" s="15" t="s">
        <v>0</v>
      </c>
      <c r="B7" s="34">
        <f>D252/100000000</f>
        <v>0.99751949755468072</v>
      </c>
      <c r="C7" s="10"/>
      <c r="D7" s="10"/>
    </row>
    <row r="8" spans="1:6" x14ac:dyDescent="0.2">
      <c r="A8" s="2"/>
      <c r="B8" s="3"/>
      <c r="C8" s="10"/>
      <c r="D8" s="10"/>
    </row>
    <row r="9" spans="1:6" x14ac:dyDescent="0.2">
      <c r="A9" s="2"/>
      <c r="B9" s="10"/>
      <c r="C9" s="10"/>
      <c r="D9" s="10"/>
    </row>
    <row r="10" spans="1:6" x14ac:dyDescent="0.2">
      <c r="A10" s="18" t="s">
        <v>1</v>
      </c>
      <c r="B10" s="26" t="s">
        <v>2</v>
      </c>
      <c r="C10" s="26" t="s">
        <v>3</v>
      </c>
      <c r="D10" s="26" t="s">
        <v>4</v>
      </c>
    </row>
    <row r="11" spans="1:6" ht="6.75" customHeight="1" x14ac:dyDescent="0.2">
      <c r="A11" s="4"/>
      <c r="B11" s="5"/>
      <c r="C11" s="23"/>
      <c r="D11" s="5"/>
    </row>
    <row r="12" spans="1:6" s="6" customFormat="1" x14ac:dyDescent="0.2">
      <c r="A12" s="19">
        <v>42334</v>
      </c>
      <c r="B12" s="21">
        <v>2588</v>
      </c>
      <c r="C12" s="24">
        <v>37.632307999999995</v>
      </c>
      <c r="D12" s="27">
        <v>97392.413103999992</v>
      </c>
      <c r="F12" s="1"/>
    </row>
    <row r="13" spans="1:6" s="6" customFormat="1" x14ac:dyDescent="0.2">
      <c r="A13" s="19">
        <v>42335</v>
      </c>
      <c r="B13" s="21">
        <v>8700</v>
      </c>
      <c r="C13" s="24">
        <v>37.423311200000001</v>
      </c>
      <c r="D13" s="27">
        <v>325582.80744</v>
      </c>
      <c r="F13" s="1"/>
    </row>
    <row r="14" spans="1:6" s="6" customFormat="1" x14ac:dyDescent="0.2">
      <c r="A14" s="19">
        <v>42338</v>
      </c>
      <c r="B14" s="21">
        <v>12500</v>
      </c>
      <c r="C14" s="24">
        <v>37.70181504</v>
      </c>
      <c r="D14" s="27">
        <v>471272.68800000002</v>
      </c>
      <c r="F14" s="1"/>
    </row>
    <row r="15" spans="1:6" s="6" customFormat="1" x14ac:dyDescent="0.2">
      <c r="A15" s="19">
        <v>42339</v>
      </c>
      <c r="B15" s="21">
        <v>10000</v>
      </c>
      <c r="C15" s="24">
        <v>38.289081599999996</v>
      </c>
      <c r="D15" s="27">
        <v>382890.81599999999</v>
      </c>
      <c r="F15" s="1"/>
    </row>
    <row r="16" spans="1:6" s="6" customFormat="1" x14ac:dyDescent="0.2">
      <c r="A16" s="19">
        <v>42340</v>
      </c>
      <c r="B16" s="21">
        <v>10000</v>
      </c>
      <c r="C16" s="24">
        <v>38.046275999999992</v>
      </c>
      <c r="D16" s="27">
        <v>380462.75999999995</v>
      </c>
      <c r="F16" s="1"/>
    </row>
    <row r="17" spans="1:6" s="6" customFormat="1" x14ac:dyDescent="0.2">
      <c r="A17" s="19">
        <v>42341</v>
      </c>
      <c r="B17" s="21">
        <v>45000</v>
      </c>
      <c r="C17" s="24">
        <v>37.011173599999999</v>
      </c>
      <c r="D17" s="27">
        <v>1665502.8119999999</v>
      </c>
      <c r="F17" s="1"/>
    </row>
    <row r="18" spans="1:6" s="6" customFormat="1" x14ac:dyDescent="0.2">
      <c r="A18" s="19">
        <v>42342</v>
      </c>
      <c r="B18" s="21">
        <v>4000</v>
      </c>
      <c r="C18" s="24">
        <v>36.38964</v>
      </c>
      <c r="D18" s="27">
        <v>145558.56</v>
      </c>
      <c r="F18" s="1"/>
    </row>
    <row r="19" spans="1:6" s="6" customFormat="1" x14ac:dyDescent="0.2">
      <c r="A19" s="19">
        <v>42345</v>
      </c>
      <c r="B19" s="21">
        <v>5000</v>
      </c>
      <c r="C19" s="24">
        <v>36.731512000000002</v>
      </c>
      <c r="D19" s="27">
        <v>183657.56</v>
      </c>
      <c r="F19" s="1"/>
    </row>
    <row r="20" spans="1:6" s="6" customFormat="1" x14ac:dyDescent="0.2">
      <c r="A20" s="19">
        <v>42346</v>
      </c>
      <c r="B20" s="21">
        <v>30000</v>
      </c>
      <c r="C20" s="24">
        <v>35.5602248</v>
      </c>
      <c r="D20" s="27">
        <v>1066806.7439999999</v>
      </c>
      <c r="F20" s="1"/>
    </row>
    <row r="21" spans="1:6" s="6" customFormat="1" x14ac:dyDescent="0.2">
      <c r="A21" s="19">
        <v>42347</v>
      </c>
      <c r="B21" s="21">
        <v>1750</v>
      </c>
      <c r="C21" s="24">
        <v>35.465736800000002</v>
      </c>
      <c r="D21" s="27">
        <v>62065.039400000001</v>
      </c>
      <c r="F21" s="1"/>
    </row>
    <row r="22" spans="1:6" s="6" customFormat="1" x14ac:dyDescent="0.2">
      <c r="A22" s="19">
        <v>42348</v>
      </c>
      <c r="B22" s="21">
        <v>5000</v>
      </c>
      <c r="C22" s="24">
        <v>35.369444000000001</v>
      </c>
      <c r="D22" s="27">
        <v>176847.22</v>
      </c>
      <c r="F22" s="1"/>
    </row>
    <row r="23" spans="1:6" s="6" customFormat="1" x14ac:dyDescent="0.2">
      <c r="A23" s="19">
        <v>42349</v>
      </c>
      <c r="B23" s="21">
        <v>5000</v>
      </c>
      <c r="C23" s="24">
        <v>34.795093600000001</v>
      </c>
      <c r="D23" s="27">
        <v>173975.46799999999</v>
      </c>
      <c r="F23" s="1"/>
    </row>
    <row r="24" spans="1:6" s="6" customFormat="1" x14ac:dyDescent="0.2">
      <c r="A24" s="19">
        <v>42352</v>
      </c>
      <c r="B24" s="21">
        <v>5000</v>
      </c>
      <c r="C24" s="24">
        <v>34.404826400000005</v>
      </c>
      <c r="D24" s="27">
        <v>172024.13200000001</v>
      </c>
      <c r="F24" s="1"/>
    </row>
    <row r="25" spans="1:6" s="6" customFormat="1" x14ac:dyDescent="0.2">
      <c r="A25" s="19">
        <v>42353</v>
      </c>
      <c r="B25" s="21">
        <v>1500</v>
      </c>
      <c r="C25" s="24">
        <v>35.7638344</v>
      </c>
      <c r="D25" s="27">
        <v>53645.751599999996</v>
      </c>
      <c r="F25" s="1"/>
    </row>
    <row r="26" spans="1:6" s="6" customFormat="1" x14ac:dyDescent="0.2">
      <c r="A26" s="19">
        <v>42354</v>
      </c>
      <c r="B26" s="21">
        <v>20000</v>
      </c>
      <c r="C26" s="24">
        <v>35.552556800000005</v>
      </c>
      <c r="D26" s="27">
        <v>711051.13600000006</v>
      </c>
      <c r="F26" s="1"/>
    </row>
    <row r="27" spans="1:6" s="6" customFormat="1" x14ac:dyDescent="0.2">
      <c r="A27" s="19">
        <v>42355</v>
      </c>
      <c r="B27" s="21">
        <v>5000</v>
      </c>
      <c r="C27" s="24">
        <v>35.686771200000003</v>
      </c>
      <c r="D27" s="27">
        <v>178433.856</v>
      </c>
      <c r="F27" s="1"/>
    </row>
    <row r="28" spans="1:6" s="6" customFormat="1" x14ac:dyDescent="0.2">
      <c r="A28" s="19">
        <v>42356</v>
      </c>
      <c r="B28" s="21">
        <v>10000</v>
      </c>
      <c r="C28" s="24">
        <v>35.017255999999996</v>
      </c>
      <c r="D28" s="27">
        <v>350172.55999999994</v>
      </c>
      <c r="F28" s="1"/>
    </row>
    <row r="29" spans="1:6" s="6" customFormat="1" x14ac:dyDescent="0.2">
      <c r="A29" s="19">
        <v>42359</v>
      </c>
      <c r="B29" s="21">
        <v>4000</v>
      </c>
      <c r="C29" s="24">
        <v>35.277210399999994</v>
      </c>
      <c r="D29" s="27">
        <v>141108.84159999999</v>
      </c>
      <c r="F29" s="1"/>
    </row>
    <row r="30" spans="1:6" s="6" customFormat="1" x14ac:dyDescent="0.2">
      <c r="A30" s="19">
        <v>42360</v>
      </c>
      <c r="B30" s="21">
        <v>10000</v>
      </c>
      <c r="C30" s="24">
        <v>34.850818399999994</v>
      </c>
      <c r="D30" s="27">
        <v>348508.18399999995</v>
      </c>
      <c r="F30" s="1"/>
    </row>
    <row r="31" spans="1:6" s="6" customFormat="1" x14ac:dyDescent="0.2">
      <c r="A31" s="19">
        <v>42361</v>
      </c>
      <c r="B31" s="21">
        <v>2000</v>
      </c>
      <c r="C31" s="24">
        <v>36.010839999999995</v>
      </c>
      <c r="D31" s="27">
        <v>72021.679999999993</v>
      </c>
      <c r="F31" s="1"/>
    </row>
    <row r="32" spans="1:6" s="6" customFormat="1" x14ac:dyDescent="0.2">
      <c r="A32" s="19">
        <v>42362</v>
      </c>
      <c r="B32" s="21">
        <v>4000</v>
      </c>
      <c r="C32" s="24">
        <v>35.913313600000002</v>
      </c>
      <c r="D32" s="27">
        <v>143653.25440000001</v>
      </c>
      <c r="F32" s="1"/>
    </row>
    <row r="33" spans="1:6" s="6" customFormat="1" x14ac:dyDescent="0.2">
      <c r="A33" s="19">
        <v>42366</v>
      </c>
      <c r="B33" s="21">
        <v>15000</v>
      </c>
      <c r="C33" s="24">
        <v>35.989212800000004</v>
      </c>
      <c r="D33" s="27">
        <v>539838.19200000004</v>
      </c>
      <c r="F33" s="1"/>
    </row>
    <row r="34" spans="1:6" s="6" customFormat="1" x14ac:dyDescent="0.2">
      <c r="A34" s="19">
        <v>42367</v>
      </c>
      <c r="B34" s="21">
        <v>13000</v>
      </c>
      <c r="C34" s="24">
        <v>36.226272799999997</v>
      </c>
      <c r="D34" s="27">
        <v>470941.54639999999</v>
      </c>
      <c r="F34" s="1"/>
    </row>
    <row r="35" spans="1:6" s="6" customFormat="1" x14ac:dyDescent="0.2">
      <c r="A35" s="19">
        <v>42368</v>
      </c>
      <c r="B35" s="21">
        <v>1500</v>
      </c>
      <c r="C35" s="24">
        <v>36.417720000000003</v>
      </c>
      <c r="D35" s="27">
        <v>54626.58</v>
      </c>
      <c r="F35" s="1"/>
    </row>
    <row r="36" spans="1:6" s="6" customFormat="1" x14ac:dyDescent="0.2">
      <c r="A36" s="19">
        <v>42369</v>
      </c>
      <c r="B36" s="21">
        <v>21441</v>
      </c>
      <c r="C36" s="24">
        <v>36.298741920215477</v>
      </c>
      <c r="D36" s="27">
        <v>778281.32551134005</v>
      </c>
      <c r="F36" s="1"/>
    </row>
    <row r="37" spans="1:6" s="6" customFormat="1" x14ac:dyDescent="0.2">
      <c r="A37" s="19">
        <v>42373</v>
      </c>
      <c r="B37" s="21">
        <v>38284</v>
      </c>
      <c r="C37" s="24">
        <v>34.937558456646116</v>
      </c>
      <c r="D37" s="27">
        <v>1337549.4879542398</v>
      </c>
      <c r="F37" s="1"/>
    </row>
    <row r="38" spans="1:6" s="6" customFormat="1" x14ac:dyDescent="0.2">
      <c r="A38" s="19">
        <v>42374</v>
      </c>
      <c r="B38" s="21">
        <v>2416</v>
      </c>
      <c r="C38" s="24">
        <v>34.752424529801331</v>
      </c>
      <c r="D38" s="27">
        <v>83961.85766400001</v>
      </c>
      <c r="F38" s="1"/>
    </row>
    <row r="39" spans="1:6" s="6" customFormat="1" x14ac:dyDescent="0.2">
      <c r="A39" s="19">
        <v>42375</v>
      </c>
      <c r="B39" s="21">
        <v>10000</v>
      </c>
      <c r="C39" s="24">
        <v>33.739974400000001</v>
      </c>
      <c r="D39" s="27">
        <v>337399.74400000001</v>
      </c>
      <c r="F39" s="1"/>
    </row>
    <row r="40" spans="1:6" s="6" customFormat="1" x14ac:dyDescent="0.2">
      <c r="A40" s="19">
        <v>42376</v>
      </c>
      <c r="B40" s="21">
        <v>9123</v>
      </c>
      <c r="C40" s="24">
        <v>32.544312971281379</v>
      </c>
      <c r="D40" s="27">
        <v>296901.76723699999</v>
      </c>
      <c r="F40" s="1"/>
    </row>
    <row r="41" spans="1:6" s="6" customFormat="1" x14ac:dyDescent="0.2">
      <c r="A41" s="19">
        <v>42377</v>
      </c>
      <c r="B41" s="21">
        <v>12359</v>
      </c>
      <c r="C41" s="24">
        <v>32.394358605065129</v>
      </c>
      <c r="D41" s="27">
        <v>400361.87799999997</v>
      </c>
      <c r="F41" s="1"/>
    </row>
    <row r="42" spans="1:6" s="6" customFormat="1" x14ac:dyDescent="0.2">
      <c r="A42" s="19">
        <v>42380</v>
      </c>
      <c r="B42" s="21">
        <v>2500</v>
      </c>
      <c r="C42" s="24">
        <v>32.966420000000006</v>
      </c>
      <c r="D42" s="27">
        <v>82416.050000000017</v>
      </c>
      <c r="F42" s="1"/>
    </row>
    <row r="43" spans="1:6" s="6" customFormat="1" x14ac:dyDescent="0.2">
      <c r="A43" s="19">
        <v>42381</v>
      </c>
      <c r="B43" s="21">
        <v>3000</v>
      </c>
      <c r="C43" s="24">
        <v>33.620902399999999</v>
      </c>
      <c r="D43" s="27">
        <v>100862.70719999999</v>
      </c>
      <c r="F43" s="1"/>
    </row>
    <row r="44" spans="1:6" s="6" customFormat="1" x14ac:dyDescent="0.2">
      <c r="A44" s="19">
        <v>42382</v>
      </c>
      <c r="B44" s="21">
        <v>5000</v>
      </c>
      <c r="C44" s="24">
        <v>33.669527199999997</v>
      </c>
      <c r="D44" s="27">
        <v>168347.636</v>
      </c>
      <c r="F44" s="1"/>
    </row>
    <row r="45" spans="1:6" s="6" customFormat="1" x14ac:dyDescent="0.2">
      <c r="A45" s="19">
        <v>42383</v>
      </c>
      <c r="B45" s="21">
        <v>1500</v>
      </c>
      <c r="C45" s="24">
        <v>33.404056000000004</v>
      </c>
      <c r="D45" s="27">
        <v>50106.084000000003</v>
      </c>
      <c r="F45" s="1"/>
    </row>
    <row r="46" spans="1:6" s="6" customFormat="1" x14ac:dyDescent="0.2">
      <c r="A46" s="19">
        <v>42384</v>
      </c>
      <c r="B46" s="21">
        <v>25000</v>
      </c>
      <c r="C46" s="24">
        <v>33.077583199999999</v>
      </c>
      <c r="D46" s="27">
        <v>826939.58</v>
      </c>
      <c r="F46" s="1"/>
    </row>
    <row r="47" spans="1:6" s="6" customFormat="1" x14ac:dyDescent="0.2">
      <c r="A47" s="19">
        <v>42387</v>
      </c>
      <c r="B47" s="21">
        <v>1000</v>
      </c>
      <c r="C47" s="24">
        <v>33.012254400000003</v>
      </c>
      <c r="D47" s="27">
        <v>33012.254400000005</v>
      </c>
      <c r="F47" s="1"/>
    </row>
    <row r="48" spans="1:6" s="6" customFormat="1" x14ac:dyDescent="0.2">
      <c r="A48" s="19">
        <v>42388</v>
      </c>
      <c r="B48" s="21">
        <v>1000</v>
      </c>
      <c r="C48" s="24">
        <v>33.973834400000001</v>
      </c>
      <c r="D48" s="27">
        <v>33973.8344</v>
      </c>
      <c r="F48" s="1"/>
    </row>
    <row r="49" spans="1:6" s="6" customFormat="1" x14ac:dyDescent="0.2">
      <c r="A49" s="19">
        <v>42389</v>
      </c>
      <c r="B49" s="21">
        <v>20000</v>
      </c>
      <c r="C49" s="24">
        <v>33.434354399999997</v>
      </c>
      <c r="D49" s="27">
        <v>668687.08799999999</v>
      </c>
      <c r="F49" s="1"/>
    </row>
    <row r="50" spans="1:6" s="6" customFormat="1" x14ac:dyDescent="0.2">
      <c r="A50" s="19">
        <v>42390</v>
      </c>
      <c r="B50" s="21">
        <v>1500</v>
      </c>
      <c r="C50" s="24">
        <v>33.891640000000002</v>
      </c>
      <c r="D50" s="27">
        <v>50837.46</v>
      </c>
      <c r="F50" s="1"/>
    </row>
    <row r="51" spans="1:6" s="6" customFormat="1" x14ac:dyDescent="0.2">
      <c r="A51" s="19">
        <v>42391</v>
      </c>
      <c r="B51" s="21">
        <v>1000</v>
      </c>
      <c r="C51" s="24">
        <v>35.302399999999999</v>
      </c>
      <c r="D51" s="27">
        <v>35302.400000000001</v>
      </c>
      <c r="F51" s="1"/>
    </row>
    <row r="52" spans="1:6" s="6" customFormat="1" x14ac:dyDescent="0.2">
      <c r="A52" s="19">
        <v>42394</v>
      </c>
      <c r="B52" s="21">
        <v>30000</v>
      </c>
      <c r="C52" s="24">
        <v>35.240822399999992</v>
      </c>
      <c r="D52" s="27">
        <v>1057224.6719999998</v>
      </c>
      <c r="F52" s="1"/>
    </row>
    <row r="53" spans="1:6" s="6" customFormat="1" x14ac:dyDescent="0.2">
      <c r="A53" s="19">
        <v>42395</v>
      </c>
      <c r="B53" s="21">
        <v>2500</v>
      </c>
      <c r="C53" s="24">
        <v>35.163359999999997</v>
      </c>
      <c r="D53" s="27">
        <v>87908.4</v>
      </c>
      <c r="F53" s="1"/>
    </row>
    <row r="54" spans="1:6" s="6" customFormat="1" x14ac:dyDescent="0.2">
      <c r="A54" s="19">
        <v>42396</v>
      </c>
      <c r="B54" s="21">
        <v>23500</v>
      </c>
      <c r="C54" s="24">
        <v>35.382220799999999</v>
      </c>
      <c r="D54" s="27">
        <v>831482.1888</v>
      </c>
      <c r="F54" s="1"/>
    </row>
    <row r="55" spans="1:6" s="6" customFormat="1" x14ac:dyDescent="0.2">
      <c r="A55" s="19">
        <v>42397</v>
      </c>
      <c r="B55" s="21">
        <v>10000</v>
      </c>
      <c r="C55" s="24">
        <v>35.133149599999996</v>
      </c>
      <c r="D55" s="27">
        <v>351331.49599999998</v>
      </c>
      <c r="F55" s="1"/>
    </row>
    <row r="56" spans="1:6" s="6" customFormat="1" x14ac:dyDescent="0.2">
      <c r="A56" s="19">
        <v>42398</v>
      </c>
      <c r="B56" s="21">
        <v>10000</v>
      </c>
      <c r="C56" s="24">
        <v>35.6190888</v>
      </c>
      <c r="D56" s="27">
        <v>356190.88799999998</v>
      </c>
      <c r="F56" s="1"/>
    </row>
    <row r="57" spans="1:6" s="6" customFormat="1" x14ac:dyDescent="0.2">
      <c r="A57" s="19">
        <v>42401</v>
      </c>
      <c r="B57" s="21">
        <v>10000</v>
      </c>
      <c r="C57" s="24">
        <v>36.8580696</v>
      </c>
      <c r="D57" s="27">
        <v>368580.696</v>
      </c>
      <c r="F57" s="1"/>
    </row>
    <row r="58" spans="1:6" s="6" customFormat="1" x14ac:dyDescent="0.2">
      <c r="A58" s="19">
        <v>42402</v>
      </c>
      <c r="B58" s="21">
        <v>20000</v>
      </c>
      <c r="C58" s="24">
        <v>36.163355199999998</v>
      </c>
      <c r="D58" s="27">
        <v>723267.10399999993</v>
      </c>
      <c r="F58" s="1"/>
    </row>
    <row r="59" spans="1:6" s="6" customFormat="1" x14ac:dyDescent="0.2">
      <c r="A59" s="19">
        <v>42403</v>
      </c>
      <c r="B59" s="21">
        <v>21179</v>
      </c>
      <c r="C59" s="24">
        <v>35.622763114405778</v>
      </c>
      <c r="D59" s="27">
        <v>754454.5</v>
      </c>
      <c r="F59" s="1"/>
    </row>
    <row r="60" spans="1:6" s="6" customFormat="1" x14ac:dyDescent="0.2">
      <c r="A60" s="19">
        <v>42404</v>
      </c>
      <c r="B60" s="21">
        <v>3000</v>
      </c>
      <c r="C60" s="24">
        <v>35.761320000000005</v>
      </c>
      <c r="D60" s="27">
        <v>107283.96</v>
      </c>
      <c r="F60" s="1"/>
    </row>
    <row r="61" spans="1:6" s="6" customFormat="1" x14ac:dyDescent="0.2">
      <c r="A61" s="19">
        <v>42405</v>
      </c>
      <c r="B61" s="21">
        <v>10000</v>
      </c>
      <c r="C61" s="24">
        <v>35.482499199999999</v>
      </c>
      <c r="D61" s="27">
        <v>354824.99199999997</v>
      </c>
      <c r="F61" s="1"/>
    </row>
    <row r="62" spans="1:6" s="6" customFormat="1" x14ac:dyDescent="0.2">
      <c r="A62" s="19">
        <v>42408</v>
      </c>
      <c r="B62" s="21">
        <v>20000</v>
      </c>
      <c r="C62" s="24">
        <v>33.485097599999996</v>
      </c>
      <c r="D62" s="27">
        <v>669701.95199999993</v>
      </c>
      <c r="F62" s="1"/>
    </row>
    <row r="63" spans="1:6" s="6" customFormat="1" x14ac:dyDescent="0.2">
      <c r="A63" s="19">
        <v>42409</v>
      </c>
      <c r="B63" s="21">
        <v>7000</v>
      </c>
      <c r="C63" s="24">
        <v>32.946969599999996</v>
      </c>
      <c r="D63" s="27">
        <v>230628.78719999999</v>
      </c>
      <c r="F63" s="1"/>
    </row>
    <row r="64" spans="1:6" s="6" customFormat="1" x14ac:dyDescent="0.2">
      <c r="A64" s="19">
        <v>42410</v>
      </c>
      <c r="B64" s="21">
        <v>8000</v>
      </c>
      <c r="C64" s="24">
        <v>33.370164800000005</v>
      </c>
      <c r="D64" s="27">
        <v>266961.31840000005</v>
      </c>
      <c r="F64" s="1"/>
    </row>
    <row r="65" spans="1:6" s="6" customFormat="1" x14ac:dyDescent="0.2">
      <c r="A65" s="19">
        <v>42411</v>
      </c>
      <c r="B65" s="21">
        <v>1000</v>
      </c>
      <c r="C65" s="24">
        <v>32.762279999999997</v>
      </c>
      <c r="D65" s="27">
        <v>32762.28</v>
      </c>
      <c r="F65" s="1"/>
    </row>
    <row r="66" spans="1:6" s="6" customFormat="1" x14ac:dyDescent="0.2">
      <c r="A66" s="19">
        <v>42412</v>
      </c>
      <c r="B66" s="21">
        <v>8000</v>
      </c>
      <c r="C66" s="24">
        <v>32.602721600000002</v>
      </c>
      <c r="D66" s="27">
        <v>260821.77280000004</v>
      </c>
      <c r="F66" s="1"/>
    </row>
    <row r="67" spans="1:6" s="6" customFormat="1" x14ac:dyDescent="0.2">
      <c r="A67" s="19">
        <v>42415</v>
      </c>
      <c r="B67" s="21">
        <v>2000</v>
      </c>
      <c r="C67" s="24">
        <v>33.986160000000005</v>
      </c>
      <c r="D67" s="27">
        <v>67972.320000000007</v>
      </c>
      <c r="F67" s="1"/>
    </row>
    <row r="68" spans="1:6" s="6" customFormat="1" x14ac:dyDescent="0.2">
      <c r="A68" s="19">
        <v>42416</v>
      </c>
      <c r="B68" s="21">
        <v>10000</v>
      </c>
      <c r="C68" s="24">
        <v>34.252886399999994</v>
      </c>
      <c r="D68" s="27">
        <v>342528.86399999994</v>
      </c>
      <c r="F68" s="1"/>
    </row>
    <row r="69" spans="1:6" s="6" customFormat="1" x14ac:dyDescent="0.2">
      <c r="A69" s="19">
        <v>42417</v>
      </c>
      <c r="B69" s="21">
        <v>10000</v>
      </c>
      <c r="C69" s="24">
        <v>35.194720000000004</v>
      </c>
      <c r="D69" s="27">
        <v>351947.2</v>
      </c>
      <c r="F69" s="1"/>
    </row>
    <row r="70" spans="1:6" s="6" customFormat="1" x14ac:dyDescent="0.2">
      <c r="A70" s="19">
        <v>42418</v>
      </c>
      <c r="B70" s="21">
        <v>23000</v>
      </c>
      <c r="C70" s="24">
        <v>35.438237600000001</v>
      </c>
      <c r="D70" s="27">
        <v>815079.46479999996</v>
      </c>
      <c r="F70" s="1"/>
    </row>
    <row r="71" spans="1:6" s="6" customFormat="1" x14ac:dyDescent="0.2">
      <c r="A71" s="19">
        <v>42419</v>
      </c>
      <c r="B71" s="21">
        <v>49726</v>
      </c>
      <c r="C71" s="24">
        <v>35.999972799999995</v>
      </c>
      <c r="D71" s="27">
        <v>1790134.6474527998</v>
      </c>
      <c r="F71" s="1"/>
    </row>
    <row r="72" spans="1:6" s="6" customFormat="1" x14ac:dyDescent="0.2">
      <c r="A72" s="19">
        <v>42422</v>
      </c>
      <c r="B72" s="21">
        <v>13500</v>
      </c>
      <c r="C72" s="24">
        <v>37.027847200000004</v>
      </c>
      <c r="D72" s="27">
        <v>499875.93720000004</v>
      </c>
      <c r="F72" s="1"/>
    </row>
    <row r="73" spans="1:6" s="6" customFormat="1" x14ac:dyDescent="0.2">
      <c r="A73" s="19">
        <v>42423</v>
      </c>
      <c r="B73" s="21">
        <v>10250</v>
      </c>
      <c r="C73" s="24">
        <v>36.980439199999999</v>
      </c>
      <c r="D73" s="27">
        <v>379049.50180000003</v>
      </c>
      <c r="F73" s="1"/>
    </row>
    <row r="74" spans="1:6" s="6" customFormat="1" x14ac:dyDescent="0.2">
      <c r="A74" s="19">
        <v>42424</v>
      </c>
      <c r="B74" s="21">
        <v>15000</v>
      </c>
      <c r="C74" s="24">
        <v>37.477904000000002</v>
      </c>
      <c r="D74" s="27">
        <v>562168.56000000006</v>
      </c>
      <c r="F74" s="1"/>
    </row>
    <row r="75" spans="1:6" s="6" customFormat="1" x14ac:dyDescent="0.2">
      <c r="A75" s="19">
        <v>42425</v>
      </c>
      <c r="B75" s="21">
        <v>12500</v>
      </c>
      <c r="C75" s="24">
        <v>37.231747200000001</v>
      </c>
      <c r="D75" s="27">
        <v>465396.84</v>
      </c>
      <c r="F75" s="1"/>
    </row>
    <row r="76" spans="1:6" s="6" customFormat="1" x14ac:dyDescent="0.2">
      <c r="A76" s="19">
        <v>42426</v>
      </c>
      <c r="B76" s="21">
        <v>4831</v>
      </c>
      <c r="C76" s="24">
        <v>37.632608800000007</v>
      </c>
      <c r="D76" s="27">
        <v>181803.13311280002</v>
      </c>
      <c r="F76" s="1"/>
    </row>
    <row r="77" spans="1:6" s="6" customFormat="1" x14ac:dyDescent="0.2">
      <c r="A77" s="19">
        <v>42429</v>
      </c>
      <c r="B77" s="21">
        <v>148916</v>
      </c>
      <c r="C77" s="24">
        <v>37.643527819710442</v>
      </c>
      <c r="D77" s="27">
        <v>5605723.5888</v>
      </c>
      <c r="F77" s="1"/>
    </row>
    <row r="78" spans="1:6" s="6" customFormat="1" x14ac:dyDescent="0.2">
      <c r="A78" s="19">
        <v>42430</v>
      </c>
      <c r="B78" s="21">
        <v>25000</v>
      </c>
      <c r="C78" s="24">
        <v>39.442129600000001</v>
      </c>
      <c r="D78" s="27">
        <v>986053.24000000011</v>
      </c>
      <c r="F78" s="1"/>
    </row>
    <row r="79" spans="1:6" s="6" customFormat="1" x14ac:dyDescent="0.2">
      <c r="A79" s="19">
        <v>42431</v>
      </c>
      <c r="B79" s="21">
        <v>34434</v>
      </c>
      <c r="C79" s="24">
        <v>39.479180809664868</v>
      </c>
      <c r="D79" s="27">
        <v>1359426.112</v>
      </c>
      <c r="F79" s="1"/>
    </row>
    <row r="80" spans="1:6" s="6" customFormat="1" x14ac:dyDescent="0.2">
      <c r="A80" s="19">
        <v>42432</v>
      </c>
      <c r="B80" s="21">
        <v>4000</v>
      </c>
      <c r="C80" s="24">
        <v>38.916798399999998</v>
      </c>
      <c r="D80" s="27">
        <v>155667.1936</v>
      </c>
      <c r="F80" s="1"/>
    </row>
    <row r="81" spans="1:6" s="6" customFormat="1" x14ac:dyDescent="0.2">
      <c r="A81" s="19">
        <v>42433</v>
      </c>
      <c r="B81" s="21">
        <v>22486</v>
      </c>
      <c r="C81" s="24">
        <v>39.084389433425237</v>
      </c>
      <c r="D81" s="27">
        <v>878851.58079999988</v>
      </c>
      <c r="F81" s="1"/>
    </row>
    <row r="82" spans="1:6" s="6" customFormat="1" x14ac:dyDescent="0.2">
      <c r="A82" s="19">
        <v>42436</v>
      </c>
      <c r="B82" s="21">
        <v>13567</v>
      </c>
      <c r="C82" s="24">
        <v>38.882037232696987</v>
      </c>
      <c r="D82" s="27">
        <v>527512.59913600003</v>
      </c>
      <c r="F82" s="1"/>
    </row>
    <row r="83" spans="1:6" s="6" customFormat="1" x14ac:dyDescent="0.2">
      <c r="A83" s="19">
        <v>42437</v>
      </c>
      <c r="B83" s="21">
        <v>15000</v>
      </c>
      <c r="C83" s="24">
        <v>37.926055999999996</v>
      </c>
      <c r="D83" s="27">
        <v>568890.84</v>
      </c>
      <c r="F83" s="1"/>
    </row>
    <row r="84" spans="1:6" s="6" customFormat="1" x14ac:dyDescent="0.2">
      <c r="A84" s="19">
        <v>42438</v>
      </c>
      <c r="B84" s="21">
        <v>7000</v>
      </c>
      <c r="C84" s="24">
        <v>37.990183999999999</v>
      </c>
      <c r="D84" s="27">
        <v>265931.288</v>
      </c>
      <c r="F84" s="1"/>
    </row>
    <row r="85" spans="1:6" s="6" customFormat="1" x14ac:dyDescent="0.2">
      <c r="A85" s="19">
        <v>42439</v>
      </c>
      <c r="B85" s="21">
        <v>7000</v>
      </c>
      <c r="C85" s="24">
        <v>37.917527200000002</v>
      </c>
      <c r="D85" s="27">
        <v>265422.69040000002</v>
      </c>
      <c r="F85" s="1"/>
    </row>
    <row r="86" spans="1:6" s="6" customFormat="1" x14ac:dyDescent="0.2">
      <c r="A86" s="19">
        <v>42440</v>
      </c>
      <c r="B86" s="21">
        <v>4000</v>
      </c>
      <c r="C86" s="24">
        <v>37.994842400000003</v>
      </c>
      <c r="D86" s="27">
        <v>151979.36960000001</v>
      </c>
      <c r="F86" s="1"/>
    </row>
    <row r="87" spans="1:6" s="6" customFormat="1" x14ac:dyDescent="0.2">
      <c r="A87" s="19">
        <v>42443</v>
      </c>
      <c r="B87" s="21">
        <v>7000</v>
      </c>
      <c r="C87" s="24">
        <v>38.411723199999997</v>
      </c>
      <c r="D87" s="27">
        <v>268882.0624</v>
      </c>
      <c r="F87" s="1"/>
    </row>
    <row r="88" spans="1:6" s="6" customFormat="1" x14ac:dyDescent="0.2">
      <c r="A88" s="19">
        <v>42444</v>
      </c>
      <c r="B88" s="21">
        <v>7000</v>
      </c>
      <c r="C88" s="24">
        <v>37.947425600000003</v>
      </c>
      <c r="D88" s="27">
        <v>265631.9792</v>
      </c>
      <c r="F88" s="1"/>
    </row>
    <row r="89" spans="1:6" s="6" customFormat="1" x14ac:dyDescent="0.2">
      <c r="A89" s="19">
        <v>42445</v>
      </c>
      <c r="B89" s="21">
        <v>7538</v>
      </c>
      <c r="C89" s="24">
        <v>38.151414698859114</v>
      </c>
      <c r="D89" s="27">
        <v>287585.364</v>
      </c>
      <c r="F89" s="1"/>
    </row>
    <row r="90" spans="1:6" s="6" customFormat="1" x14ac:dyDescent="0.2">
      <c r="A90" s="19">
        <v>42446</v>
      </c>
      <c r="B90" s="21">
        <v>3750</v>
      </c>
      <c r="C90" s="24">
        <v>37.806123199999995</v>
      </c>
      <c r="D90" s="27">
        <v>141772.96199999997</v>
      </c>
      <c r="F90" s="1"/>
    </row>
    <row r="91" spans="1:6" s="6" customFormat="1" x14ac:dyDescent="0.2">
      <c r="A91" s="19">
        <v>42447</v>
      </c>
      <c r="B91" s="21">
        <v>11307</v>
      </c>
      <c r="C91" s="24">
        <v>38.293157548421327</v>
      </c>
      <c r="D91" s="27">
        <v>432980.73239999998</v>
      </c>
      <c r="F91" s="1"/>
    </row>
    <row r="92" spans="1:6" s="6" customFormat="1" x14ac:dyDescent="0.2">
      <c r="A92" s="19">
        <v>42450</v>
      </c>
      <c r="B92" s="21">
        <v>11538</v>
      </c>
      <c r="C92" s="24">
        <v>38.412960097070545</v>
      </c>
      <c r="D92" s="27">
        <v>443208.73359999998</v>
      </c>
      <c r="F92" s="1"/>
    </row>
    <row r="93" spans="1:6" s="6" customFormat="1" x14ac:dyDescent="0.2">
      <c r="A93" s="19">
        <v>42451</v>
      </c>
      <c r="B93" s="21">
        <v>1500</v>
      </c>
      <c r="C93" s="24">
        <v>38.314659999999996</v>
      </c>
      <c r="D93" s="27">
        <v>57471.99</v>
      </c>
      <c r="F93" s="1"/>
    </row>
    <row r="94" spans="1:6" s="6" customFormat="1" x14ac:dyDescent="0.2">
      <c r="A94" s="19">
        <v>42452</v>
      </c>
      <c r="B94" s="21">
        <v>18000</v>
      </c>
      <c r="C94" s="24">
        <v>38.480527199999997</v>
      </c>
      <c r="D94" s="27">
        <v>692649.48959999997</v>
      </c>
      <c r="F94" s="1"/>
    </row>
    <row r="95" spans="1:6" s="6" customFormat="1" x14ac:dyDescent="0.2">
      <c r="A95" s="19">
        <v>42453</v>
      </c>
      <c r="B95" s="21">
        <v>18483</v>
      </c>
      <c r="C95" s="24">
        <v>38.322408164259052</v>
      </c>
      <c r="D95" s="27">
        <v>708313.07010000001</v>
      </c>
      <c r="F95" s="1"/>
    </row>
    <row r="96" spans="1:6" s="6" customFormat="1" x14ac:dyDescent="0.2">
      <c r="A96" s="19">
        <v>42458</v>
      </c>
      <c r="B96" s="21">
        <v>20761</v>
      </c>
      <c r="C96" s="24">
        <v>38.111020697461583</v>
      </c>
      <c r="D96" s="27">
        <v>791222.90069999988</v>
      </c>
      <c r="F96" s="1"/>
    </row>
    <row r="97" spans="1:6" s="6" customFormat="1" x14ac:dyDescent="0.2">
      <c r="A97" s="19">
        <v>42459</v>
      </c>
      <c r="B97" s="21">
        <v>8076</v>
      </c>
      <c r="C97" s="24">
        <v>39.443421495789991</v>
      </c>
      <c r="D97" s="27">
        <v>318545.07199999999</v>
      </c>
      <c r="F97" s="1"/>
    </row>
    <row r="98" spans="1:6" s="6" customFormat="1" x14ac:dyDescent="0.2">
      <c r="A98" s="19">
        <v>42460</v>
      </c>
      <c r="B98" s="21">
        <v>25856</v>
      </c>
      <c r="C98" s="24">
        <v>39.101673665841588</v>
      </c>
      <c r="D98" s="27">
        <v>1011012.8743040001</v>
      </c>
      <c r="F98" s="1"/>
    </row>
    <row r="99" spans="1:6" s="6" customFormat="1" x14ac:dyDescent="0.2">
      <c r="A99" s="19">
        <v>42461</v>
      </c>
      <c r="B99" s="21">
        <v>22538</v>
      </c>
      <c r="C99" s="24">
        <v>38.853014251486378</v>
      </c>
      <c r="D99" s="27">
        <v>875669.2352</v>
      </c>
      <c r="F99" s="1"/>
    </row>
    <row r="100" spans="1:6" s="6" customFormat="1" x14ac:dyDescent="0.2">
      <c r="A100" s="19">
        <v>42464</v>
      </c>
      <c r="B100" s="21">
        <v>14000</v>
      </c>
      <c r="C100" s="24">
        <v>39.977154399999996</v>
      </c>
      <c r="D100" s="27">
        <v>559680.16159999999</v>
      </c>
      <c r="F100" s="1"/>
    </row>
    <row r="101" spans="1:6" s="6" customFormat="1" x14ac:dyDescent="0.2">
      <c r="A101" s="19">
        <v>42465</v>
      </c>
      <c r="B101" s="21">
        <v>30000</v>
      </c>
      <c r="C101" s="24">
        <v>38.9709456</v>
      </c>
      <c r="D101" s="27">
        <v>1169128.368</v>
      </c>
      <c r="F101" s="1"/>
    </row>
    <row r="102" spans="1:6" s="6" customFormat="1" x14ac:dyDescent="0.2">
      <c r="A102" s="19">
        <v>42466</v>
      </c>
      <c r="B102" s="21">
        <v>15000</v>
      </c>
      <c r="C102" s="24">
        <v>38.357564000000004</v>
      </c>
      <c r="D102" s="27">
        <v>575363.46000000008</v>
      </c>
      <c r="F102" s="1"/>
    </row>
    <row r="103" spans="1:6" s="6" customFormat="1" x14ac:dyDescent="0.2">
      <c r="A103" s="19">
        <v>42467</v>
      </c>
      <c r="B103" s="21">
        <v>15000</v>
      </c>
      <c r="C103" s="24">
        <v>39.0143688</v>
      </c>
      <c r="D103" s="27">
        <v>585215.53200000001</v>
      </c>
      <c r="F103" s="1"/>
    </row>
    <row r="104" spans="1:6" s="6" customFormat="1" x14ac:dyDescent="0.2">
      <c r="A104" s="19">
        <v>42468</v>
      </c>
      <c r="B104" s="21">
        <v>10000</v>
      </c>
      <c r="C104" s="24">
        <v>38.961676000000004</v>
      </c>
      <c r="D104" s="27">
        <v>389616.76</v>
      </c>
      <c r="F104" s="1"/>
    </row>
    <row r="105" spans="1:6" s="6" customFormat="1" x14ac:dyDescent="0.2">
      <c r="A105" s="19">
        <v>42471</v>
      </c>
      <c r="B105" s="21">
        <v>15000</v>
      </c>
      <c r="C105" s="24">
        <v>38.875852800000004</v>
      </c>
      <c r="D105" s="27">
        <v>583137.79200000002</v>
      </c>
      <c r="F105" s="1"/>
    </row>
    <row r="106" spans="1:6" s="6" customFormat="1" x14ac:dyDescent="0.2">
      <c r="A106" s="19">
        <v>42472</v>
      </c>
      <c r="B106" s="21">
        <v>18000</v>
      </c>
      <c r="C106" s="24">
        <v>38.203587199999994</v>
      </c>
      <c r="D106" s="27">
        <v>687664.56959999993</v>
      </c>
      <c r="F106" s="1"/>
    </row>
    <row r="107" spans="1:6" s="6" customFormat="1" x14ac:dyDescent="0.2">
      <c r="A107" s="19">
        <v>42473</v>
      </c>
      <c r="B107" s="21">
        <v>3000</v>
      </c>
      <c r="C107" s="24">
        <v>39.084729600000003</v>
      </c>
      <c r="D107" s="27">
        <v>117254.1888</v>
      </c>
      <c r="F107" s="1"/>
    </row>
    <row r="108" spans="1:6" s="6" customFormat="1" x14ac:dyDescent="0.2">
      <c r="A108" s="19">
        <v>42474</v>
      </c>
      <c r="B108" s="21">
        <v>15000</v>
      </c>
      <c r="C108" s="24">
        <v>37.499185599999997</v>
      </c>
      <c r="D108" s="27">
        <v>562487.78399999999</v>
      </c>
      <c r="F108" s="1"/>
    </row>
    <row r="109" spans="1:6" s="6" customFormat="1" x14ac:dyDescent="0.2">
      <c r="A109" s="19">
        <v>42475</v>
      </c>
      <c r="B109" s="21">
        <v>2000</v>
      </c>
      <c r="C109" s="24">
        <v>37.466686399999993</v>
      </c>
      <c r="D109" s="27">
        <v>74933.372799999983</v>
      </c>
      <c r="F109" s="1"/>
    </row>
    <row r="110" spans="1:6" s="6" customFormat="1" x14ac:dyDescent="0.2">
      <c r="A110" s="19">
        <v>42478</v>
      </c>
      <c r="B110" s="21">
        <v>10809</v>
      </c>
      <c r="C110" s="24">
        <v>37.269603200000006</v>
      </c>
      <c r="D110" s="27">
        <v>402847.14098880003</v>
      </c>
      <c r="F110" s="1"/>
    </row>
    <row r="111" spans="1:6" s="6" customFormat="1" x14ac:dyDescent="0.2">
      <c r="A111" s="19">
        <v>42479</v>
      </c>
      <c r="B111" s="21">
        <v>11000</v>
      </c>
      <c r="C111" s="24">
        <v>37.492311200000003</v>
      </c>
      <c r="D111" s="27">
        <v>412415.42320000002</v>
      </c>
      <c r="F111" s="1"/>
    </row>
    <row r="112" spans="1:6" s="6" customFormat="1" x14ac:dyDescent="0.2">
      <c r="A112" s="19">
        <v>42480</v>
      </c>
      <c r="B112" s="21">
        <v>24128</v>
      </c>
      <c r="C112" s="24">
        <v>37.416898541114058</v>
      </c>
      <c r="D112" s="27">
        <v>902794.92800000007</v>
      </c>
      <c r="F112" s="1"/>
    </row>
    <row r="113" spans="1:6" s="6" customFormat="1" x14ac:dyDescent="0.2">
      <c r="A113" s="19">
        <v>42481</v>
      </c>
      <c r="B113" s="21">
        <v>6000</v>
      </c>
      <c r="C113" s="24">
        <v>36.943259200000007</v>
      </c>
      <c r="D113" s="27">
        <v>221659.55520000003</v>
      </c>
      <c r="F113" s="1"/>
    </row>
    <row r="114" spans="1:6" s="6" customFormat="1" x14ac:dyDescent="0.2">
      <c r="A114" s="19">
        <v>42482</v>
      </c>
      <c r="B114" s="21">
        <v>2200</v>
      </c>
      <c r="C114" s="24">
        <v>36.440103999999998</v>
      </c>
      <c r="D114" s="27">
        <v>80168.228799999997</v>
      </c>
      <c r="F114" s="1"/>
    </row>
    <row r="115" spans="1:6" s="6" customFormat="1" x14ac:dyDescent="0.2">
      <c r="A115" s="19">
        <v>42485</v>
      </c>
      <c r="B115" s="21">
        <v>31700</v>
      </c>
      <c r="C115" s="24">
        <v>36.405571482649847</v>
      </c>
      <c r="D115" s="27">
        <v>1154056.6160000002</v>
      </c>
      <c r="F115" s="1"/>
    </row>
    <row r="116" spans="1:6" s="6" customFormat="1" x14ac:dyDescent="0.2">
      <c r="A116" s="19">
        <v>42486</v>
      </c>
      <c r="B116" s="21">
        <v>500</v>
      </c>
      <c r="C116" s="24">
        <v>36.226599999999998</v>
      </c>
      <c r="D116" s="27">
        <v>18113.3</v>
      </c>
      <c r="F116" s="1"/>
    </row>
    <row r="117" spans="1:6" s="6" customFormat="1" x14ac:dyDescent="0.2">
      <c r="A117" s="19">
        <v>42487</v>
      </c>
      <c r="B117" s="21">
        <v>3600</v>
      </c>
      <c r="C117" s="24">
        <v>36.513484800000008</v>
      </c>
      <c r="D117" s="27">
        <v>131448.54528000002</v>
      </c>
      <c r="F117" s="1"/>
    </row>
    <row r="118" spans="1:6" s="6" customFormat="1" x14ac:dyDescent="0.2">
      <c r="A118" s="19">
        <v>42488</v>
      </c>
      <c r="B118" s="21">
        <v>3000</v>
      </c>
      <c r="C118" s="24">
        <v>36.547646399999998</v>
      </c>
      <c r="D118" s="27">
        <v>109642.93919999999</v>
      </c>
      <c r="F118" s="1"/>
    </row>
    <row r="119" spans="1:6" s="6" customFormat="1" x14ac:dyDescent="0.2">
      <c r="A119" s="19">
        <v>42489</v>
      </c>
      <c r="B119" s="21">
        <v>20000</v>
      </c>
      <c r="C119" s="24">
        <v>36.181922400000005</v>
      </c>
      <c r="D119" s="27">
        <v>723638.44800000009</v>
      </c>
      <c r="F119" s="1"/>
    </row>
    <row r="120" spans="1:6" s="6" customFormat="1" x14ac:dyDescent="0.2">
      <c r="A120" s="19">
        <v>42492</v>
      </c>
      <c r="B120" s="21">
        <v>5000</v>
      </c>
      <c r="C120" s="24">
        <v>35.706119199999996</v>
      </c>
      <c r="D120" s="27">
        <v>178530.59599999999</v>
      </c>
      <c r="F120" s="1"/>
    </row>
    <row r="121" spans="1:6" s="6" customFormat="1" x14ac:dyDescent="0.2">
      <c r="A121" s="19">
        <v>42493</v>
      </c>
      <c r="B121" s="21">
        <v>15000</v>
      </c>
      <c r="C121" s="24">
        <v>35.1065872</v>
      </c>
      <c r="D121" s="27">
        <v>526598.80799999996</v>
      </c>
      <c r="F121" s="1"/>
    </row>
    <row r="122" spans="1:6" s="6" customFormat="1" x14ac:dyDescent="0.2">
      <c r="A122" s="19">
        <v>42494</v>
      </c>
      <c r="B122" s="21">
        <v>2500</v>
      </c>
      <c r="C122" s="24">
        <v>34.7545</v>
      </c>
      <c r="D122" s="27">
        <v>86886.25</v>
      </c>
      <c r="F122" s="1"/>
    </row>
    <row r="123" spans="1:6" s="6" customFormat="1" x14ac:dyDescent="0.2">
      <c r="A123" s="19">
        <v>42495</v>
      </c>
      <c r="B123" s="21">
        <v>1500</v>
      </c>
      <c r="C123" s="24">
        <v>34.784239999999997</v>
      </c>
      <c r="D123" s="27">
        <v>52176.36</v>
      </c>
      <c r="F123" s="1"/>
    </row>
    <row r="124" spans="1:6" s="6" customFormat="1" x14ac:dyDescent="0.2">
      <c r="A124" s="19">
        <v>42496</v>
      </c>
      <c r="B124" s="21">
        <v>10000</v>
      </c>
      <c r="C124" s="24">
        <v>34.741688799999999</v>
      </c>
      <c r="D124" s="27">
        <v>347416.88799999998</v>
      </c>
      <c r="F124" s="1"/>
    </row>
    <row r="125" spans="1:6" s="6" customFormat="1" x14ac:dyDescent="0.2">
      <c r="A125" s="19">
        <v>42499</v>
      </c>
      <c r="B125" s="21">
        <v>10000</v>
      </c>
      <c r="C125" s="24">
        <v>35.173372800000003</v>
      </c>
      <c r="D125" s="27">
        <v>351733.728</v>
      </c>
      <c r="F125" s="1"/>
    </row>
    <row r="126" spans="1:6" s="6" customFormat="1" x14ac:dyDescent="0.2">
      <c r="A126" s="19">
        <v>42500</v>
      </c>
      <c r="B126" s="21">
        <v>5000</v>
      </c>
      <c r="C126" s="24">
        <v>34.798162399999995</v>
      </c>
      <c r="D126" s="27">
        <v>173990.81199999998</v>
      </c>
      <c r="F126" s="1"/>
    </row>
    <row r="127" spans="1:6" s="6" customFormat="1" x14ac:dyDescent="0.2">
      <c r="A127" s="19">
        <v>42501</v>
      </c>
      <c r="B127" s="21">
        <v>10855</v>
      </c>
      <c r="C127" s="24">
        <v>34.527003592814374</v>
      </c>
      <c r="D127" s="27">
        <v>374790.62400000001</v>
      </c>
      <c r="F127" s="1"/>
    </row>
    <row r="128" spans="1:6" s="6" customFormat="1" x14ac:dyDescent="0.2">
      <c r="A128" s="19">
        <v>42502</v>
      </c>
      <c r="B128" s="21">
        <v>20000</v>
      </c>
      <c r="C128" s="24">
        <v>34.202625599999998</v>
      </c>
      <c r="D128" s="27">
        <v>684052.51199999999</v>
      </c>
      <c r="F128" s="1"/>
    </row>
    <row r="129" spans="1:8" s="6" customFormat="1" x14ac:dyDescent="0.2">
      <c r="A129" s="19">
        <v>42503</v>
      </c>
      <c r="B129" s="21">
        <v>2000</v>
      </c>
      <c r="C129" s="24">
        <v>33.866870399999996</v>
      </c>
      <c r="D129" s="27">
        <v>67733.7408</v>
      </c>
      <c r="F129" s="1"/>
    </row>
    <row r="130" spans="1:8" s="6" customFormat="1" x14ac:dyDescent="0.2">
      <c r="A130" s="19">
        <v>42506</v>
      </c>
      <c r="B130" s="21">
        <v>1000</v>
      </c>
      <c r="C130" s="24">
        <v>34.19708</v>
      </c>
      <c r="D130" s="27">
        <v>34197.08</v>
      </c>
      <c r="F130" s="28"/>
      <c r="H130" s="29"/>
    </row>
    <row r="131" spans="1:8" s="6" customFormat="1" x14ac:dyDescent="0.2">
      <c r="A131" s="19">
        <v>42507</v>
      </c>
      <c r="B131" s="21">
        <v>30000</v>
      </c>
      <c r="C131" s="24">
        <v>34.345149599999999</v>
      </c>
      <c r="D131" s="27">
        <v>1030354.488</v>
      </c>
      <c r="F131" s="1"/>
    </row>
    <row r="132" spans="1:8" s="6" customFormat="1" x14ac:dyDescent="0.2">
      <c r="A132" s="19">
        <v>42508</v>
      </c>
      <c r="B132" s="21">
        <v>3000</v>
      </c>
      <c r="C132" s="24">
        <v>34.3887176</v>
      </c>
      <c r="D132" s="27">
        <v>103166.1528</v>
      </c>
      <c r="F132" s="1"/>
    </row>
    <row r="133" spans="1:8" s="6" customFormat="1" x14ac:dyDescent="0.2">
      <c r="A133" s="19">
        <v>42509</v>
      </c>
      <c r="B133" s="21">
        <v>11000</v>
      </c>
      <c r="C133" s="24">
        <v>34.547960000000003</v>
      </c>
      <c r="D133" s="27">
        <v>380027.56</v>
      </c>
      <c r="F133" s="1"/>
    </row>
    <row r="134" spans="1:8" s="6" customFormat="1" x14ac:dyDescent="0.2">
      <c r="A134" s="19">
        <v>42510</v>
      </c>
      <c r="B134" s="21">
        <v>7301</v>
      </c>
      <c r="C134" s="24">
        <v>35.483048000000004</v>
      </c>
      <c r="D134" s="27">
        <v>260324.27344799999</v>
      </c>
      <c r="F134" s="1"/>
    </row>
    <row r="135" spans="1:8" s="6" customFormat="1" x14ac:dyDescent="0.2">
      <c r="A135" s="19">
        <v>42516</v>
      </c>
      <c r="B135" s="21">
        <v>7853</v>
      </c>
      <c r="C135" s="24">
        <v>37.056192799999998</v>
      </c>
      <c r="D135" s="27">
        <v>291002.28205839999</v>
      </c>
      <c r="F135" s="1"/>
    </row>
    <row r="136" spans="1:8" s="6" customFormat="1" x14ac:dyDescent="0.2">
      <c r="A136" s="19">
        <v>42517</v>
      </c>
      <c r="B136" s="21">
        <v>7780</v>
      </c>
      <c r="C136" s="24">
        <v>36.117159999999998</v>
      </c>
      <c r="D136" s="27">
        <v>280991.5048</v>
      </c>
      <c r="F136" s="28"/>
      <c r="H136" s="28"/>
    </row>
    <row r="137" spans="1:8" s="6" customFormat="1" x14ac:dyDescent="0.2">
      <c r="A137" s="19">
        <v>42520</v>
      </c>
      <c r="B137" s="21">
        <v>1062</v>
      </c>
      <c r="C137" s="24">
        <v>36.068780000000004</v>
      </c>
      <c r="D137" s="27">
        <v>38305.044360000007</v>
      </c>
      <c r="F137" s="28"/>
      <c r="H137" s="28"/>
    </row>
    <row r="138" spans="1:8" s="6" customFormat="1" x14ac:dyDescent="0.2">
      <c r="A138" s="19">
        <v>42521</v>
      </c>
      <c r="B138" s="21">
        <v>3250</v>
      </c>
      <c r="C138" s="24">
        <v>36.160940000000004</v>
      </c>
      <c r="D138" s="27">
        <v>117523.05500000001</v>
      </c>
      <c r="F138" s="28"/>
      <c r="H138" s="28"/>
    </row>
    <row r="139" spans="1:8" s="6" customFormat="1" x14ac:dyDescent="0.2">
      <c r="A139" s="19">
        <v>42522</v>
      </c>
      <c r="B139" s="21">
        <v>3900</v>
      </c>
      <c r="C139" s="24">
        <v>35.916360000000005</v>
      </c>
      <c r="D139" s="27">
        <v>140073.804</v>
      </c>
      <c r="F139" s="28"/>
      <c r="H139" s="28"/>
    </row>
    <row r="140" spans="1:8" s="6" customFormat="1" x14ac:dyDescent="0.2">
      <c r="A140" s="19">
        <v>42524</v>
      </c>
      <c r="B140" s="21">
        <v>23079</v>
      </c>
      <c r="C140" s="24">
        <v>36.421832000000002</v>
      </c>
      <c r="D140" s="27">
        <v>840579.46072800003</v>
      </c>
      <c r="F140" s="28"/>
      <c r="H140" s="28"/>
    </row>
    <row r="141" spans="1:8" s="6" customFormat="1" x14ac:dyDescent="0.2">
      <c r="A141" s="19">
        <v>42527</v>
      </c>
      <c r="B141" s="21">
        <v>8775</v>
      </c>
      <c r="C141" s="24">
        <v>36.166740000000004</v>
      </c>
      <c r="D141" s="27">
        <v>317363.14350000006</v>
      </c>
      <c r="F141" s="28"/>
      <c r="H141" s="28"/>
    </row>
    <row r="142" spans="1:8" s="6" customFormat="1" x14ac:dyDescent="0.2">
      <c r="A142" s="19">
        <v>42528</v>
      </c>
      <c r="B142" s="21">
        <v>20000</v>
      </c>
      <c r="C142" s="24">
        <v>36.046440000000011</v>
      </c>
      <c r="D142" s="27">
        <v>720928.80000000016</v>
      </c>
      <c r="F142" s="28"/>
      <c r="H142" s="28"/>
    </row>
    <row r="143" spans="1:8" s="6" customFormat="1" x14ac:dyDescent="0.2">
      <c r="A143" s="19">
        <v>42529</v>
      </c>
      <c r="B143" s="21">
        <v>17962</v>
      </c>
      <c r="C143" s="24">
        <v>35.563479999999998</v>
      </c>
      <c r="D143" s="27">
        <v>638791.22775999992</v>
      </c>
      <c r="F143" s="28"/>
      <c r="H143" s="28"/>
    </row>
    <row r="144" spans="1:8" s="6" customFormat="1" x14ac:dyDescent="0.2">
      <c r="A144" s="19">
        <v>42531</v>
      </c>
      <c r="B144" s="21">
        <v>7052</v>
      </c>
      <c r="C144" s="24">
        <v>34.75902</v>
      </c>
      <c r="D144" s="27">
        <v>245120.60904000001</v>
      </c>
      <c r="F144" s="28"/>
      <c r="H144" s="28"/>
    </row>
    <row r="145" spans="1:8" s="6" customFormat="1" x14ac:dyDescent="0.2">
      <c r="A145" s="19">
        <v>42534</v>
      </c>
      <c r="B145" s="21">
        <v>10000</v>
      </c>
      <c r="C145" s="24">
        <v>34.048999999999999</v>
      </c>
      <c r="D145" s="27">
        <v>340490</v>
      </c>
      <c r="F145" s="28"/>
      <c r="H145" s="28"/>
    </row>
    <row r="146" spans="1:8" s="6" customFormat="1" x14ac:dyDescent="0.2">
      <c r="A146" s="19">
        <v>42535</v>
      </c>
      <c r="B146" s="21">
        <v>22750</v>
      </c>
      <c r="C146" s="24">
        <v>33.433520000000001</v>
      </c>
      <c r="D146" s="27">
        <v>760612.58000000007</v>
      </c>
      <c r="F146" s="28"/>
      <c r="H146" s="28"/>
    </row>
    <row r="147" spans="1:8" s="6" customFormat="1" x14ac:dyDescent="0.2">
      <c r="A147" s="19">
        <v>42536</v>
      </c>
      <c r="B147" s="21">
        <v>20614</v>
      </c>
      <c r="C147" s="24">
        <v>33.723052799999998</v>
      </c>
      <c r="D147" s="27">
        <v>695167.01041919994</v>
      </c>
      <c r="F147" s="28"/>
      <c r="H147" s="28"/>
    </row>
    <row r="148" spans="1:8" s="6" customFormat="1" x14ac:dyDescent="0.2">
      <c r="A148" s="19">
        <v>42537</v>
      </c>
      <c r="B148" s="21">
        <v>15000</v>
      </c>
      <c r="C148" s="24">
        <v>33.512320000000003</v>
      </c>
      <c r="D148" s="27">
        <v>502684.8</v>
      </c>
      <c r="F148" s="28"/>
      <c r="H148" s="28"/>
    </row>
    <row r="149" spans="1:8" s="6" customFormat="1" x14ac:dyDescent="0.2">
      <c r="A149" s="19">
        <v>42538</v>
      </c>
      <c r="B149" s="21">
        <v>11971</v>
      </c>
      <c r="C149" s="24">
        <v>34.131319999999995</v>
      </c>
      <c r="D149" s="27">
        <v>408586.03171999997</v>
      </c>
      <c r="F149" s="28"/>
      <c r="H149" s="28"/>
    </row>
    <row r="150" spans="1:8" s="6" customFormat="1" x14ac:dyDescent="0.2">
      <c r="A150" s="19">
        <v>42541</v>
      </c>
      <c r="B150" s="21">
        <v>10710</v>
      </c>
      <c r="C150" s="24">
        <v>35.191559999999996</v>
      </c>
      <c r="D150" s="27">
        <v>376901.60759999993</v>
      </c>
      <c r="F150" s="28"/>
      <c r="H150" s="28"/>
    </row>
    <row r="151" spans="1:8" s="6" customFormat="1" x14ac:dyDescent="0.2">
      <c r="A151" s="19">
        <v>42542</v>
      </c>
      <c r="B151" s="21">
        <v>1500</v>
      </c>
      <c r="C151" s="24">
        <v>35.000460000000004</v>
      </c>
      <c r="D151" s="27">
        <v>52500.69000000001</v>
      </c>
      <c r="F151" s="28"/>
      <c r="H151" s="28"/>
    </row>
    <row r="152" spans="1:8" s="6" customFormat="1" x14ac:dyDescent="0.2">
      <c r="A152" s="19">
        <v>42543</v>
      </c>
      <c r="B152" s="21">
        <v>1000</v>
      </c>
      <c r="C152" s="24">
        <v>35.450739999999996</v>
      </c>
      <c r="D152" s="27">
        <v>35450.74</v>
      </c>
      <c r="F152" s="28"/>
      <c r="H152" s="28"/>
    </row>
    <row r="153" spans="1:8" s="6" customFormat="1" x14ac:dyDescent="0.2">
      <c r="A153" s="19">
        <v>42544</v>
      </c>
      <c r="B153" s="21">
        <v>15958</v>
      </c>
      <c r="C153" s="24">
        <v>35.891199999999998</v>
      </c>
      <c r="D153" s="27">
        <v>572751.7696</v>
      </c>
      <c r="F153" s="28"/>
      <c r="H153" s="28"/>
    </row>
    <row r="154" spans="1:8" s="6" customFormat="1" x14ac:dyDescent="0.2">
      <c r="A154" s="19">
        <v>42548</v>
      </c>
      <c r="B154" s="21">
        <v>35000</v>
      </c>
      <c r="C154" s="24">
        <v>33.721101600000004</v>
      </c>
      <c r="D154" s="27">
        <v>1180238.5560000001</v>
      </c>
      <c r="F154" s="28"/>
      <c r="H154" s="28"/>
    </row>
    <row r="155" spans="1:8" s="6" customFormat="1" x14ac:dyDescent="0.2">
      <c r="A155" s="19">
        <v>42550</v>
      </c>
      <c r="B155" s="21">
        <v>1000</v>
      </c>
      <c r="C155" s="24">
        <v>34.078980000000001</v>
      </c>
      <c r="D155" s="27">
        <v>34078.980000000003</v>
      </c>
      <c r="F155" s="28"/>
      <c r="H155" s="28"/>
    </row>
    <row r="156" spans="1:8" s="6" customFormat="1" x14ac:dyDescent="0.2">
      <c r="A156" s="19">
        <v>42551</v>
      </c>
      <c r="B156" s="21">
        <v>725</v>
      </c>
      <c r="C156" s="24">
        <v>34.700142399999997</v>
      </c>
      <c r="D156" s="27">
        <v>25157.60324</v>
      </c>
      <c r="F156" s="28"/>
      <c r="H156" s="28"/>
    </row>
    <row r="157" spans="1:8" s="6" customFormat="1" x14ac:dyDescent="0.2">
      <c r="A157" s="19">
        <v>42552</v>
      </c>
      <c r="B157" s="21">
        <v>8500</v>
      </c>
      <c r="C157" s="24">
        <v>34.708610399999998</v>
      </c>
      <c r="D157" s="27">
        <v>295023.18839999998</v>
      </c>
      <c r="F157" s="28"/>
      <c r="H157" s="28"/>
    </row>
    <row r="158" spans="1:8" s="6" customFormat="1" x14ac:dyDescent="0.2">
      <c r="A158" s="19">
        <v>42555</v>
      </c>
      <c r="B158" s="21">
        <v>19203</v>
      </c>
      <c r="C158" s="24">
        <v>34.586840000000002</v>
      </c>
      <c r="D158" s="27">
        <v>664171.08852000011</v>
      </c>
      <c r="F158" s="28"/>
      <c r="H158" s="28"/>
    </row>
    <row r="159" spans="1:8" s="6" customFormat="1" x14ac:dyDescent="0.2">
      <c r="A159" s="19">
        <v>42556</v>
      </c>
      <c r="B159" s="21">
        <v>15000</v>
      </c>
      <c r="C159" s="24">
        <v>33.574239999999996</v>
      </c>
      <c r="D159" s="27">
        <v>503613.6</v>
      </c>
      <c r="F159" s="28"/>
      <c r="H159" s="28"/>
    </row>
    <row r="160" spans="1:8" s="6" customFormat="1" x14ac:dyDescent="0.2">
      <c r="A160" s="19">
        <v>42557</v>
      </c>
      <c r="B160" s="21">
        <v>15000</v>
      </c>
      <c r="C160" s="24">
        <v>32.62818</v>
      </c>
      <c r="D160" s="27">
        <v>489422.69999999995</v>
      </c>
      <c r="F160" s="28"/>
      <c r="H160" s="28"/>
    </row>
    <row r="161" spans="1:8" s="6" customFormat="1" x14ac:dyDescent="0.2">
      <c r="A161" s="19">
        <v>42558</v>
      </c>
      <c r="B161" s="21">
        <v>5000</v>
      </c>
      <c r="C161" s="24">
        <v>32.815100000000001</v>
      </c>
      <c r="D161" s="27">
        <v>164075.5</v>
      </c>
      <c r="F161" s="28"/>
      <c r="H161" s="28"/>
    </row>
    <row r="162" spans="1:8" s="6" customFormat="1" x14ac:dyDescent="0.2">
      <c r="A162" s="19">
        <v>42563</v>
      </c>
      <c r="B162" s="21">
        <v>20000</v>
      </c>
      <c r="C162" s="24">
        <v>35.366979999999998</v>
      </c>
      <c r="D162" s="27">
        <v>707339.6</v>
      </c>
      <c r="F162" s="28"/>
      <c r="H162" s="28"/>
    </row>
    <row r="163" spans="1:8" s="6" customFormat="1" x14ac:dyDescent="0.2">
      <c r="A163" s="19">
        <v>42564</v>
      </c>
      <c r="B163" s="21">
        <v>16100</v>
      </c>
      <c r="C163" s="24">
        <v>35.419979999999995</v>
      </c>
      <c r="D163" s="27">
        <v>570261.67799999996</v>
      </c>
      <c r="F163" s="28"/>
      <c r="H163" s="28"/>
    </row>
    <row r="164" spans="1:8" s="6" customFormat="1" x14ac:dyDescent="0.2">
      <c r="A164" s="19">
        <v>42565</v>
      </c>
      <c r="B164" s="21">
        <v>30000</v>
      </c>
      <c r="C164" s="24">
        <v>35.648699999999998</v>
      </c>
      <c r="D164" s="27">
        <v>1069461</v>
      </c>
      <c r="F164" s="28"/>
      <c r="H164" s="28"/>
    </row>
    <row r="165" spans="1:8" s="6" customFormat="1" x14ac:dyDescent="0.2">
      <c r="A165" s="19">
        <v>42566</v>
      </c>
      <c r="B165" s="21">
        <v>5000</v>
      </c>
      <c r="C165" s="24">
        <v>35.1036</v>
      </c>
      <c r="D165" s="27">
        <v>175518</v>
      </c>
      <c r="F165" s="28"/>
      <c r="H165" s="28"/>
    </row>
    <row r="166" spans="1:8" s="6" customFormat="1" x14ac:dyDescent="0.2">
      <c r="A166" s="19">
        <v>42569</v>
      </c>
      <c r="B166" s="21">
        <v>3250</v>
      </c>
      <c r="C166" s="24">
        <v>36.117780000000003</v>
      </c>
      <c r="D166" s="27">
        <v>117382.785</v>
      </c>
      <c r="F166" s="28"/>
      <c r="H166" s="28"/>
    </row>
    <row r="167" spans="1:8" s="6" customFormat="1" x14ac:dyDescent="0.2">
      <c r="A167" s="19">
        <v>42570</v>
      </c>
      <c r="B167" s="21">
        <v>5000</v>
      </c>
      <c r="C167" s="24">
        <v>36.229659999999996</v>
      </c>
      <c r="D167" s="27">
        <v>181148.3</v>
      </c>
      <c r="F167" s="28"/>
      <c r="H167" s="28"/>
    </row>
    <row r="168" spans="1:8" s="6" customFormat="1" x14ac:dyDescent="0.2">
      <c r="A168" s="19">
        <v>42571</v>
      </c>
      <c r="B168" s="21">
        <v>8899</v>
      </c>
      <c r="C168" s="24">
        <v>37.165879999999994</v>
      </c>
      <c r="D168" s="27">
        <v>330739.16611999995</v>
      </c>
      <c r="F168" s="28"/>
      <c r="H168" s="28"/>
    </row>
    <row r="169" spans="1:8" s="6" customFormat="1" x14ac:dyDescent="0.2">
      <c r="A169" s="19">
        <v>42572</v>
      </c>
      <c r="B169" s="21">
        <v>7919</v>
      </c>
      <c r="C169" s="24">
        <v>36.934779999999996</v>
      </c>
      <c r="D169" s="27">
        <v>292486.52281999995</v>
      </c>
      <c r="F169" s="28"/>
      <c r="H169" s="28"/>
    </row>
    <row r="170" spans="1:8" s="6" customFormat="1" x14ac:dyDescent="0.2">
      <c r="A170" s="19">
        <v>42573</v>
      </c>
      <c r="B170" s="21">
        <v>3732</v>
      </c>
      <c r="C170" s="24">
        <v>36.874540000000003</v>
      </c>
      <c r="D170" s="27">
        <v>137615.78328</v>
      </c>
      <c r="F170" s="28"/>
      <c r="H170" s="28"/>
    </row>
    <row r="171" spans="1:8" s="6" customFormat="1" x14ac:dyDescent="0.2">
      <c r="A171" s="19">
        <v>42576</v>
      </c>
      <c r="B171" s="21">
        <v>5000</v>
      </c>
      <c r="C171" s="24">
        <v>37.412040000000005</v>
      </c>
      <c r="D171" s="27">
        <v>187060.2</v>
      </c>
      <c r="F171" s="28"/>
      <c r="H171" s="28"/>
    </row>
    <row r="172" spans="1:8" s="6" customFormat="1" x14ac:dyDescent="0.2">
      <c r="A172" s="19">
        <v>42577</v>
      </c>
      <c r="B172" s="21">
        <v>3625</v>
      </c>
      <c r="C172" s="24">
        <v>37.941959999999995</v>
      </c>
      <c r="D172" s="27">
        <v>137539.60499999998</v>
      </c>
      <c r="F172" s="28"/>
      <c r="H172" s="28"/>
    </row>
    <row r="173" spans="1:8" s="6" customFormat="1" x14ac:dyDescent="0.2">
      <c r="A173" s="19">
        <v>42578</v>
      </c>
      <c r="B173" s="21">
        <v>44992</v>
      </c>
      <c r="C173" s="24">
        <v>38.28368455711135</v>
      </c>
      <c r="D173" s="27">
        <v>1722459.5355935539</v>
      </c>
      <c r="F173" s="28"/>
      <c r="H173" s="28"/>
    </row>
    <row r="174" spans="1:8" s="6" customFormat="1" x14ac:dyDescent="0.2">
      <c r="A174" s="19">
        <v>42579</v>
      </c>
      <c r="B174" s="21">
        <v>24738</v>
      </c>
      <c r="C174" s="24">
        <v>38.046925505699733</v>
      </c>
      <c r="D174" s="27">
        <v>941204.84316000005</v>
      </c>
      <c r="F174" s="28"/>
      <c r="H174" s="28"/>
    </row>
    <row r="175" spans="1:8" s="6" customFormat="1" x14ac:dyDescent="0.2">
      <c r="A175" s="19">
        <v>42580</v>
      </c>
      <c r="B175" s="21">
        <v>32100</v>
      </c>
      <c r="C175" s="24">
        <v>34.176940000000009</v>
      </c>
      <c r="D175" s="27">
        <v>1097079.7740000002</v>
      </c>
      <c r="F175" s="28"/>
      <c r="H175" s="28"/>
    </row>
    <row r="176" spans="1:8" s="6" customFormat="1" x14ac:dyDescent="0.2">
      <c r="A176" s="19">
        <v>42583</v>
      </c>
      <c r="B176" s="21">
        <v>25628</v>
      </c>
      <c r="C176" s="24">
        <v>33.715411460589976</v>
      </c>
      <c r="D176" s="27">
        <v>864058.56491199997</v>
      </c>
      <c r="F176" s="28"/>
      <c r="H176" s="28"/>
    </row>
    <row r="177" spans="1:8" s="6" customFormat="1" x14ac:dyDescent="0.2">
      <c r="A177" s="19">
        <v>42584</v>
      </c>
      <c r="B177" s="21">
        <v>18000</v>
      </c>
      <c r="C177" s="24">
        <v>32.8536</v>
      </c>
      <c r="D177" s="27">
        <v>591364.80000000005</v>
      </c>
      <c r="F177" s="28"/>
      <c r="H177" s="28"/>
    </row>
    <row r="178" spans="1:8" s="6" customFormat="1" x14ac:dyDescent="0.2">
      <c r="A178" s="19">
        <v>42585</v>
      </c>
      <c r="B178" s="21">
        <v>7000</v>
      </c>
      <c r="C178" s="24">
        <v>32.862580000000001</v>
      </c>
      <c r="D178" s="27">
        <v>230038.06</v>
      </c>
      <c r="F178" s="28"/>
      <c r="H178" s="28"/>
    </row>
    <row r="179" spans="1:8" s="6" customFormat="1" x14ac:dyDescent="0.2">
      <c r="A179" s="19">
        <v>42586</v>
      </c>
      <c r="B179" s="21">
        <v>5000</v>
      </c>
      <c r="C179" s="24">
        <v>33.599340000000005</v>
      </c>
      <c r="D179" s="27">
        <v>167996.7</v>
      </c>
      <c r="F179" s="28"/>
      <c r="H179" s="28"/>
    </row>
    <row r="180" spans="1:8" s="6" customFormat="1" x14ac:dyDescent="0.2">
      <c r="A180" s="19">
        <v>42587</v>
      </c>
      <c r="B180" s="21">
        <v>11600</v>
      </c>
      <c r="C180" s="24">
        <v>33.722619999999999</v>
      </c>
      <c r="D180" s="27">
        <v>391182.39199999999</v>
      </c>
      <c r="F180" s="28"/>
      <c r="H180" s="28"/>
    </row>
    <row r="181" spans="1:8" s="6" customFormat="1" x14ac:dyDescent="0.2">
      <c r="A181" s="19">
        <v>42590</v>
      </c>
      <c r="B181" s="21">
        <v>6435</v>
      </c>
      <c r="C181" s="24">
        <v>33.845680000000002</v>
      </c>
      <c r="D181" s="27">
        <v>217796.95080000002</v>
      </c>
      <c r="F181" s="28"/>
      <c r="H181" s="28"/>
    </row>
    <row r="182" spans="1:8" s="6" customFormat="1" x14ac:dyDescent="0.2">
      <c r="A182" s="19">
        <v>42591</v>
      </c>
      <c r="B182" s="21">
        <v>16976</v>
      </c>
      <c r="C182" s="24">
        <v>33.929179999999995</v>
      </c>
      <c r="D182" s="27">
        <v>575981.7596799999</v>
      </c>
      <c r="F182" s="28"/>
      <c r="H182" s="28"/>
    </row>
    <row r="183" spans="1:8" s="6" customFormat="1" x14ac:dyDescent="0.2">
      <c r="A183" s="19">
        <v>42592</v>
      </c>
      <c r="B183" s="21">
        <v>20000</v>
      </c>
      <c r="C183" s="24">
        <v>33.807459999999999</v>
      </c>
      <c r="D183" s="27">
        <v>676149.2</v>
      </c>
      <c r="F183" s="28"/>
      <c r="H183" s="28"/>
    </row>
    <row r="184" spans="1:8" s="6" customFormat="1" x14ac:dyDescent="0.2">
      <c r="A184" s="19">
        <v>42593</v>
      </c>
      <c r="B184" s="21">
        <v>8900</v>
      </c>
      <c r="C184" s="24">
        <v>33.687180000000005</v>
      </c>
      <c r="D184" s="27">
        <v>299730.462</v>
      </c>
      <c r="F184" s="28"/>
      <c r="H184" s="28"/>
    </row>
    <row r="185" spans="1:8" s="6" customFormat="1" x14ac:dyDescent="0.2">
      <c r="A185" s="19">
        <v>42594</v>
      </c>
      <c r="B185" s="21">
        <v>8860</v>
      </c>
      <c r="C185" s="24">
        <v>33.643700000000003</v>
      </c>
      <c r="D185" s="27">
        <v>298065.462</v>
      </c>
      <c r="F185" s="28"/>
      <c r="H185" s="28"/>
    </row>
    <row r="186" spans="1:8" s="6" customFormat="1" x14ac:dyDescent="0.2">
      <c r="A186" s="19">
        <v>42597</v>
      </c>
      <c r="B186" s="21">
        <v>25000</v>
      </c>
      <c r="C186" s="24">
        <v>33.825219999999995</v>
      </c>
      <c r="D186" s="27">
        <v>845630.49999999988</v>
      </c>
      <c r="F186" s="28"/>
      <c r="H186" s="28"/>
    </row>
    <row r="187" spans="1:8" s="6" customFormat="1" x14ac:dyDescent="0.2">
      <c r="A187" s="19">
        <v>42598</v>
      </c>
      <c r="B187" s="21">
        <v>22503</v>
      </c>
      <c r="C187" s="24">
        <v>33.4651</v>
      </c>
      <c r="D187" s="27">
        <v>753065.14529999997</v>
      </c>
      <c r="F187" s="28"/>
      <c r="H187" s="28"/>
    </row>
    <row r="188" spans="1:8" s="6" customFormat="1" x14ac:dyDescent="0.2">
      <c r="A188" s="19">
        <v>42599</v>
      </c>
      <c r="B188" s="21">
        <v>23817</v>
      </c>
      <c r="C188" s="24">
        <v>32.847480000000004</v>
      </c>
      <c r="D188" s="27">
        <v>782328.43116000004</v>
      </c>
      <c r="F188" s="28"/>
      <c r="H188" s="28"/>
    </row>
    <row r="189" spans="1:8" s="6" customFormat="1" x14ac:dyDescent="0.2">
      <c r="A189" s="19">
        <v>42600</v>
      </c>
      <c r="B189" s="21">
        <v>8448</v>
      </c>
      <c r="C189" s="24">
        <v>33.134160000000001</v>
      </c>
      <c r="D189" s="27">
        <v>279917.38368000003</v>
      </c>
      <c r="F189" s="28"/>
      <c r="H189" s="28"/>
    </row>
    <row r="190" spans="1:8" s="6" customFormat="1" x14ac:dyDescent="0.2">
      <c r="A190" s="19">
        <v>42601</v>
      </c>
      <c r="B190" s="21">
        <v>8381</v>
      </c>
      <c r="C190" s="24">
        <v>33.362100000000005</v>
      </c>
      <c r="D190" s="27">
        <v>279607.76010000001</v>
      </c>
      <c r="F190" s="28"/>
      <c r="H190" s="28"/>
    </row>
    <row r="191" spans="1:8" s="6" customFormat="1" x14ac:dyDescent="0.2">
      <c r="A191" s="19">
        <v>42604</v>
      </c>
      <c r="B191" s="21">
        <v>11218</v>
      </c>
      <c r="C191" s="24">
        <v>33.65352</v>
      </c>
      <c r="D191" s="27">
        <v>377525.18736000004</v>
      </c>
      <c r="F191" s="28"/>
      <c r="H191" s="28"/>
    </row>
    <row r="192" spans="1:8" s="6" customFormat="1" x14ac:dyDescent="0.2">
      <c r="A192" s="19">
        <v>42605</v>
      </c>
      <c r="B192" s="21">
        <v>14800</v>
      </c>
      <c r="C192" s="24">
        <v>33.696860000000001</v>
      </c>
      <c r="D192" s="27">
        <v>498713.52799999999</v>
      </c>
      <c r="F192" s="28"/>
      <c r="H192" s="28"/>
    </row>
    <row r="193" spans="1:8" s="6" customFormat="1" x14ac:dyDescent="0.2">
      <c r="A193" s="19">
        <v>42606</v>
      </c>
      <c r="B193" s="21">
        <v>5912</v>
      </c>
      <c r="C193" s="24">
        <v>33.785939999999997</v>
      </c>
      <c r="D193" s="27">
        <v>199742.47727999999</v>
      </c>
      <c r="F193" s="28"/>
      <c r="H193" s="28"/>
    </row>
    <row r="194" spans="1:8" s="6" customFormat="1" x14ac:dyDescent="0.2">
      <c r="A194" s="19">
        <v>42607</v>
      </c>
      <c r="B194" s="21">
        <v>18000</v>
      </c>
      <c r="C194" s="24">
        <v>33.435040000000008</v>
      </c>
      <c r="D194" s="27">
        <v>601830.72000000009</v>
      </c>
      <c r="F194" s="28"/>
      <c r="H194" s="28"/>
    </row>
    <row r="195" spans="1:8" s="6" customFormat="1" x14ac:dyDescent="0.2">
      <c r="A195" s="19">
        <v>42608</v>
      </c>
      <c r="B195" s="21">
        <v>5126</v>
      </c>
      <c r="C195" s="24">
        <v>33.430139999999994</v>
      </c>
      <c r="D195" s="27">
        <v>171362.89763999998</v>
      </c>
      <c r="F195" s="28"/>
      <c r="H195" s="28"/>
    </row>
    <row r="196" spans="1:8" s="6" customFormat="1" x14ac:dyDescent="0.2">
      <c r="A196" s="19">
        <v>42611</v>
      </c>
      <c r="B196" s="21">
        <v>7610</v>
      </c>
      <c r="C196" s="24">
        <v>33.635959999999997</v>
      </c>
      <c r="D196" s="27">
        <v>255969.6556</v>
      </c>
      <c r="F196" s="28"/>
      <c r="H196" s="28"/>
    </row>
    <row r="197" spans="1:8" s="6" customFormat="1" x14ac:dyDescent="0.2">
      <c r="A197" s="19">
        <v>42612</v>
      </c>
      <c r="B197" s="21">
        <v>7943</v>
      </c>
      <c r="C197" s="24">
        <v>34.372279999999996</v>
      </c>
      <c r="D197" s="27">
        <v>273019.02003999997</v>
      </c>
      <c r="F197" s="28"/>
      <c r="H197" s="28"/>
    </row>
    <row r="198" spans="1:8" s="6" customFormat="1" x14ac:dyDescent="0.2">
      <c r="A198" s="19">
        <v>42613</v>
      </c>
      <c r="B198" s="21">
        <v>25000</v>
      </c>
      <c r="C198" s="24">
        <v>34.267159999999997</v>
      </c>
      <c r="D198" s="27">
        <v>856679</v>
      </c>
      <c r="F198" s="28"/>
      <c r="H198" s="28"/>
    </row>
    <row r="199" spans="1:8" s="6" customFormat="1" x14ac:dyDescent="0.2">
      <c r="A199" s="19">
        <v>42614</v>
      </c>
      <c r="B199" s="21">
        <v>21000</v>
      </c>
      <c r="C199" s="24">
        <v>34.099979999999995</v>
      </c>
      <c r="D199" s="27">
        <v>716099.58</v>
      </c>
      <c r="F199" s="28"/>
      <c r="H199" s="28"/>
    </row>
    <row r="200" spans="1:8" s="6" customFormat="1" x14ac:dyDescent="0.2">
      <c r="A200" s="19">
        <v>42615</v>
      </c>
      <c r="B200" s="21">
        <v>6072</v>
      </c>
      <c r="C200" s="24">
        <v>33.99268</v>
      </c>
      <c r="D200" s="27">
        <v>206403.55296</v>
      </c>
      <c r="F200" s="28"/>
      <c r="H200" s="28"/>
    </row>
    <row r="201" spans="1:8" s="6" customFormat="1" x14ac:dyDescent="0.2">
      <c r="A201" s="19">
        <v>42618</v>
      </c>
      <c r="B201" s="21">
        <v>16645</v>
      </c>
      <c r="C201" s="24">
        <v>34.146099999999997</v>
      </c>
      <c r="D201" s="27">
        <v>568361.8345</v>
      </c>
      <c r="F201" s="28"/>
      <c r="H201" s="28"/>
    </row>
    <row r="202" spans="1:8" s="6" customFormat="1" x14ac:dyDescent="0.2">
      <c r="A202" s="19">
        <v>42619</v>
      </c>
      <c r="B202" s="21">
        <v>7000</v>
      </c>
      <c r="C202" s="24">
        <v>34.206340000000004</v>
      </c>
      <c r="D202" s="27">
        <v>239444.38000000003</v>
      </c>
      <c r="F202" s="28"/>
      <c r="H202" s="28"/>
    </row>
    <row r="203" spans="1:8" s="6" customFormat="1" x14ac:dyDescent="0.2">
      <c r="A203" s="19">
        <v>42620</v>
      </c>
      <c r="B203" s="21">
        <v>4246</v>
      </c>
      <c r="C203" s="24">
        <v>34.580519999999993</v>
      </c>
      <c r="D203" s="27">
        <v>146828.88791999998</v>
      </c>
      <c r="F203" s="28"/>
      <c r="H203" s="28"/>
    </row>
    <row r="204" spans="1:8" s="6" customFormat="1" x14ac:dyDescent="0.2">
      <c r="A204" s="19">
        <v>42621</v>
      </c>
      <c r="B204" s="21">
        <v>37377</v>
      </c>
      <c r="C204" s="24">
        <v>34.410401999999998</v>
      </c>
      <c r="D204" s="27">
        <v>1286157.595554</v>
      </c>
      <c r="F204" s="28"/>
      <c r="H204" s="28"/>
    </row>
    <row r="205" spans="1:8" s="6" customFormat="1" x14ac:dyDescent="0.2">
      <c r="A205" s="19">
        <v>42622</v>
      </c>
      <c r="B205" s="21">
        <v>6500</v>
      </c>
      <c r="C205" s="24">
        <v>34.006960000000007</v>
      </c>
      <c r="D205" s="27">
        <v>221045.24000000005</v>
      </c>
      <c r="F205" s="28"/>
      <c r="H205" s="28"/>
    </row>
    <row r="206" spans="1:8" s="6" customFormat="1" x14ac:dyDescent="0.2">
      <c r="A206" s="19">
        <v>42625</v>
      </c>
      <c r="B206" s="21">
        <v>2164</v>
      </c>
      <c r="C206" s="24">
        <v>33.495359999999998</v>
      </c>
      <c r="D206" s="27">
        <v>72483.959040000002</v>
      </c>
      <c r="F206" s="28"/>
      <c r="H206" s="28"/>
    </row>
    <row r="207" spans="1:8" s="6" customFormat="1" x14ac:dyDescent="0.2">
      <c r="A207" s="19">
        <v>42626</v>
      </c>
      <c r="B207" s="21">
        <v>10000</v>
      </c>
      <c r="C207" s="24">
        <v>33.879640000000002</v>
      </c>
      <c r="D207" s="27">
        <v>338796.4</v>
      </c>
      <c r="F207" s="28"/>
      <c r="H207" s="28"/>
    </row>
    <row r="208" spans="1:8" s="6" customFormat="1" x14ac:dyDescent="0.2">
      <c r="A208" s="19">
        <v>42627</v>
      </c>
      <c r="B208" s="21">
        <v>6868</v>
      </c>
      <c r="C208" s="24">
        <v>33.700319999999998</v>
      </c>
      <c r="D208" s="27">
        <v>231453.79775999999</v>
      </c>
      <c r="F208" s="28"/>
      <c r="H208" s="28"/>
    </row>
    <row r="209" spans="1:8" s="6" customFormat="1" x14ac:dyDescent="0.2">
      <c r="A209" s="19">
        <v>42628</v>
      </c>
      <c r="B209" s="21">
        <v>4381</v>
      </c>
      <c r="C209" s="24">
        <v>33.643560000000008</v>
      </c>
      <c r="D209" s="27">
        <v>147392.43636000002</v>
      </c>
      <c r="F209" s="28"/>
      <c r="H209" s="28"/>
    </row>
    <row r="210" spans="1:8" s="6" customFormat="1" x14ac:dyDescent="0.2">
      <c r="A210" s="19">
        <v>42629</v>
      </c>
      <c r="B210" s="21">
        <v>1620</v>
      </c>
      <c r="C210" s="24">
        <v>34.551660000000005</v>
      </c>
      <c r="D210" s="27">
        <v>55973.689200000008</v>
      </c>
      <c r="E210" s="31"/>
      <c r="F210" s="32"/>
      <c r="G210" s="31"/>
      <c r="H210" s="28"/>
    </row>
    <row r="211" spans="1:8" s="6" customFormat="1" x14ac:dyDescent="0.2">
      <c r="A211" s="19">
        <v>42632</v>
      </c>
      <c r="B211" s="21">
        <v>9000</v>
      </c>
      <c r="C211" s="24">
        <v>35.422159999999998</v>
      </c>
      <c r="D211" s="27">
        <v>318799.44</v>
      </c>
      <c r="E211" s="31"/>
      <c r="F211" s="32"/>
      <c r="G211" s="31"/>
      <c r="H211" s="28"/>
    </row>
    <row r="212" spans="1:8" s="6" customFormat="1" x14ac:dyDescent="0.2">
      <c r="A212" s="19">
        <v>42633</v>
      </c>
      <c r="B212" s="21">
        <v>4583</v>
      </c>
      <c r="C212" s="24">
        <v>35.717600000000004</v>
      </c>
      <c r="D212" s="27">
        <v>163693.76080000002</v>
      </c>
      <c r="E212" s="31"/>
      <c r="F212" s="32"/>
      <c r="G212" s="31"/>
      <c r="H212" s="28"/>
    </row>
    <row r="213" spans="1:8" s="6" customFormat="1" x14ac:dyDescent="0.2">
      <c r="A213" s="19">
        <v>42634</v>
      </c>
      <c r="B213" s="21">
        <v>10000</v>
      </c>
      <c r="C213" s="24">
        <v>36.071659999999994</v>
      </c>
      <c r="D213" s="27">
        <v>360716.6</v>
      </c>
      <c r="E213" s="31"/>
      <c r="F213" s="32"/>
      <c r="G213" s="31"/>
      <c r="H213" s="28"/>
    </row>
    <row r="214" spans="1:8" s="6" customFormat="1" x14ac:dyDescent="0.2">
      <c r="A214" s="19">
        <v>42635</v>
      </c>
      <c r="B214" s="21">
        <v>5073</v>
      </c>
      <c r="C214" s="24">
        <v>36.6706</v>
      </c>
      <c r="D214" s="27">
        <v>186029.95380000002</v>
      </c>
      <c r="E214" s="31"/>
      <c r="F214" s="32"/>
      <c r="G214" s="31"/>
      <c r="H214" s="28"/>
    </row>
    <row r="215" spans="1:8" s="6" customFormat="1" x14ac:dyDescent="0.2">
      <c r="A215" s="19">
        <v>42636</v>
      </c>
      <c r="B215" s="21">
        <v>10305</v>
      </c>
      <c r="C215" s="24">
        <v>36.89584</v>
      </c>
      <c r="D215" s="27">
        <v>380211.6312</v>
      </c>
      <c r="E215" s="31"/>
      <c r="F215" s="32"/>
      <c r="G215" s="33"/>
      <c r="H215" s="32"/>
    </row>
    <row r="216" spans="1:8" s="6" customFormat="1" x14ac:dyDescent="0.2">
      <c r="A216" s="19">
        <v>42639</v>
      </c>
      <c r="B216" s="21">
        <v>8844</v>
      </c>
      <c r="C216" s="24">
        <v>36.290479999999995</v>
      </c>
      <c r="D216" s="27">
        <v>320953.00511999999</v>
      </c>
      <c r="E216" s="31"/>
      <c r="F216" s="32"/>
      <c r="G216" s="33"/>
      <c r="H216" s="32"/>
    </row>
    <row r="217" spans="1:8" s="6" customFormat="1" x14ac:dyDescent="0.2">
      <c r="A217" s="19">
        <v>42640</v>
      </c>
      <c r="B217" s="21">
        <v>10000</v>
      </c>
      <c r="C217" s="24">
        <v>35.785080000000001</v>
      </c>
      <c r="D217" s="27">
        <v>357850.8</v>
      </c>
      <c r="E217" s="31"/>
      <c r="F217" s="32"/>
      <c r="G217" s="33"/>
      <c r="H217" s="32"/>
    </row>
    <row r="218" spans="1:8" s="6" customFormat="1" x14ac:dyDescent="0.2">
      <c r="A218" s="19">
        <v>42641</v>
      </c>
      <c r="B218" s="21">
        <v>7301</v>
      </c>
      <c r="C218" s="24">
        <v>36.143939999999994</v>
      </c>
      <c r="D218" s="27">
        <v>263886.90593999997</v>
      </c>
      <c r="E218" s="31"/>
      <c r="F218" s="32"/>
      <c r="G218" s="33"/>
      <c r="H218" s="32"/>
    </row>
    <row r="219" spans="1:8" s="6" customFormat="1" x14ac:dyDescent="0.2">
      <c r="A219" s="19">
        <v>42642</v>
      </c>
      <c r="B219" s="21">
        <v>49000</v>
      </c>
      <c r="C219" s="24">
        <v>36.042108571428571</v>
      </c>
      <c r="D219" s="27">
        <v>1766063.3199999998</v>
      </c>
      <c r="E219" s="31"/>
      <c r="F219" s="32"/>
      <c r="G219" s="33"/>
      <c r="H219" s="32"/>
    </row>
    <row r="220" spans="1:8" s="6" customFormat="1" x14ac:dyDescent="0.2">
      <c r="A220" s="19">
        <v>42643</v>
      </c>
      <c r="B220" s="21">
        <v>4772</v>
      </c>
      <c r="C220" s="24">
        <v>36.197835475691534</v>
      </c>
      <c r="D220" s="27">
        <v>172736.07089</v>
      </c>
      <c r="E220" s="31"/>
      <c r="F220" s="32"/>
      <c r="G220" s="33"/>
      <c r="H220" s="32"/>
    </row>
    <row r="221" spans="1:8" s="6" customFormat="1" x14ac:dyDescent="0.2">
      <c r="A221" s="19">
        <v>42646</v>
      </c>
      <c r="B221" s="21">
        <v>7000</v>
      </c>
      <c r="C221" s="24">
        <v>36.567999999999998</v>
      </c>
      <c r="D221" s="27">
        <v>255975.99999999997</v>
      </c>
      <c r="E221" s="31"/>
      <c r="F221" s="32"/>
      <c r="G221" s="33"/>
      <c r="H221" s="32"/>
    </row>
    <row r="222" spans="1:8" s="6" customFormat="1" x14ac:dyDescent="0.2">
      <c r="A222" s="19">
        <v>42647</v>
      </c>
      <c r="B222" s="21">
        <v>2376</v>
      </c>
      <c r="C222" s="24">
        <v>36.721739999999997</v>
      </c>
      <c r="D222" s="27">
        <v>87250.854240000001</v>
      </c>
      <c r="E222" s="31"/>
      <c r="F222" s="32"/>
      <c r="G222" s="33"/>
      <c r="H222" s="32"/>
    </row>
    <row r="223" spans="1:8" s="6" customFormat="1" x14ac:dyDescent="0.2">
      <c r="A223" s="19">
        <v>42648</v>
      </c>
      <c r="B223" s="21">
        <v>2017</v>
      </c>
      <c r="C223" s="24">
        <v>37.167799999999993</v>
      </c>
      <c r="D223" s="27">
        <v>74967.45259999999</v>
      </c>
      <c r="E223" s="31"/>
      <c r="F223" s="32"/>
      <c r="G223" s="33"/>
      <c r="H223" s="32"/>
    </row>
    <row r="224" spans="1:8" s="6" customFormat="1" x14ac:dyDescent="0.2">
      <c r="A224" s="19">
        <v>42649</v>
      </c>
      <c r="B224" s="21">
        <v>5200</v>
      </c>
      <c r="C224" s="24">
        <v>37.936239999999998</v>
      </c>
      <c r="D224" s="27">
        <v>197268.448</v>
      </c>
      <c r="E224" s="31"/>
      <c r="F224" s="32"/>
      <c r="G224" s="33"/>
      <c r="H224" s="32"/>
    </row>
    <row r="225" spans="1:8" s="6" customFormat="1" x14ac:dyDescent="0.2">
      <c r="A225" s="19">
        <v>42650</v>
      </c>
      <c r="B225" s="21">
        <v>6500</v>
      </c>
      <c r="C225" s="24">
        <v>37.38588</v>
      </c>
      <c r="D225" s="27">
        <v>243008.22</v>
      </c>
      <c r="E225" s="31"/>
      <c r="F225" s="32"/>
      <c r="G225" s="33"/>
      <c r="H225" s="32"/>
    </row>
    <row r="226" spans="1:8" s="6" customFormat="1" x14ac:dyDescent="0.2">
      <c r="A226" s="19">
        <v>42653</v>
      </c>
      <c r="B226" s="21">
        <v>1646</v>
      </c>
      <c r="C226" s="24">
        <v>37.37236</v>
      </c>
      <c r="D226" s="27">
        <v>61514.904559999995</v>
      </c>
      <c r="E226" s="31"/>
      <c r="F226" s="32"/>
      <c r="G226" s="33"/>
      <c r="H226" s="32"/>
    </row>
    <row r="227" spans="1:8" s="6" customFormat="1" x14ac:dyDescent="0.2">
      <c r="A227" s="19">
        <v>42654</v>
      </c>
      <c r="B227" s="21">
        <v>11000</v>
      </c>
      <c r="C227" s="24">
        <v>37.29974</v>
      </c>
      <c r="D227" s="27">
        <v>410297.14</v>
      </c>
      <c r="E227" s="31"/>
      <c r="F227" s="32"/>
      <c r="G227" s="33"/>
      <c r="H227" s="32"/>
    </row>
    <row r="228" spans="1:8" s="6" customFormat="1" x14ac:dyDescent="0.2">
      <c r="A228" s="19">
        <v>42655</v>
      </c>
      <c r="B228" s="21">
        <v>5439</v>
      </c>
      <c r="C228" s="24">
        <v>36.910519999999998</v>
      </c>
      <c r="D228" s="27">
        <v>200756.31828000001</v>
      </c>
      <c r="E228" s="31"/>
      <c r="F228" s="32"/>
      <c r="G228" s="33"/>
      <c r="H228" s="32"/>
    </row>
    <row r="229" spans="1:8" s="6" customFormat="1" x14ac:dyDescent="0.2">
      <c r="A229" s="19">
        <v>42656</v>
      </c>
      <c r="B229" s="21">
        <v>12000</v>
      </c>
      <c r="C229" s="24">
        <v>36.73854</v>
      </c>
      <c r="D229" s="27">
        <v>440862.48</v>
      </c>
      <c r="E229" s="31"/>
      <c r="F229" s="32"/>
      <c r="G229" s="33"/>
      <c r="H229" s="32"/>
    </row>
    <row r="230" spans="1:8" s="6" customFormat="1" x14ac:dyDescent="0.2">
      <c r="A230" s="19">
        <v>42657</v>
      </c>
      <c r="B230" s="21">
        <v>2000</v>
      </c>
      <c r="C230" s="24">
        <v>36.911180000000002</v>
      </c>
      <c r="D230" s="27">
        <v>73822.36</v>
      </c>
      <c r="E230" s="31"/>
      <c r="F230" s="32"/>
      <c r="G230" s="33"/>
      <c r="H230" s="32"/>
    </row>
    <row r="231" spans="1:8" s="6" customFormat="1" x14ac:dyDescent="0.2">
      <c r="A231" s="19">
        <v>42660</v>
      </c>
      <c r="B231" s="21">
        <v>3675</v>
      </c>
      <c r="C231" s="24">
        <v>36.708059999999996</v>
      </c>
      <c r="D231" s="27">
        <v>134902.12049999999</v>
      </c>
      <c r="E231" s="31"/>
      <c r="F231" s="32"/>
      <c r="G231" s="33"/>
      <c r="H231" s="32"/>
    </row>
    <row r="232" spans="1:8" s="6" customFormat="1" x14ac:dyDescent="0.2">
      <c r="A232" s="19">
        <v>42661</v>
      </c>
      <c r="B232" s="21">
        <v>8000</v>
      </c>
      <c r="C232" s="24">
        <v>37.409239999999997</v>
      </c>
      <c r="D232" s="27">
        <v>299273.92</v>
      </c>
      <c r="E232" s="31"/>
      <c r="F232" s="32"/>
      <c r="G232" s="33"/>
      <c r="H232" s="32"/>
    </row>
    <row r="233" spans="1:8" s="6" customFormat="1" x14ac:dyDescent="0.2">
      <c r="A233" s="19">
        <v>42662</v>
      </c>
      <c r="B233" s="21">
        <v>7729</v>
      </c>
      <c r="C233" s="24">
        <v>37.309159999999999</v>
      </c>
      <c r="D233" s="27">
        <v>288362.49764000002</v>
      </c>
      <c r="E233" s="31"/>
      <c r="F233" s="32"/>
      <c r="G233" s="33"/>
      <c r="H233" s="32"/>
    </row>
    <row r="234" spans="1:8" s="6" customFormat="1" x14ac:dyDescent="0.2">
      <c r="A234" s="19">
        <v>42663</v>
      </c>
      <c r="B234" s="21">
        <v>2500</v>
      </c>
      <c r="C234" s="24">
        <v>37.198819999999998</v>
      </c>
      <c r="D234" s="27">
        <v>92997.05</v>
      </c>
      <c r="E234" s="31"/>
      <c r="F234" s="32"/>
      <c r="G234" s="33"/>
      <c r="H234" s="32"/>
    </row>
    <row r="235" spans="1:8" s="6" customFormat="1" x14ac:dyDescent="0.2">
      <c r="A235" s="19">
        <v>42664</v>
      </c>
      <c r="B235" s="21">
        <v>3500</v>
      </c>
      <c r="C235" s="24">
        <v>37.663040000000002</v>
      </c>
      <c r="D235" s="27">
        <v>131820.64000000001</v>
      </c>
      <c r="E235" s="31"/>
      <c r="F235" s="32"/>
      <c r="G235" s="33"/>
      <c r="H235" s="32"/>
    </row>
    <row r="236" spans="1:8" s="6" customFormat="1" x14ac:dyDescent="0.2">
      <c r="A236" s="19">
        <v>42667</v>
      </c>
      <c r="B236" s="21">
        <v>7000</v>
      </c>
      <c r="C236" s="24">
        <v>37.717140000000001</v>
      </c>
      <c r="D236" s="27">
        <v>264019.98</v>
      </c>
      <c r="E236" s="31"/>
      <c r="F236" s="32"/>
      <c r="G236" s="33"/>
      <c r="H236" s="32"/>
    </row>
    <row r="237" spans="1:8" s="6" customFormat="1" x14ac:dyDescent="0.2">
      <c r="A237" s="19">
        <v>42668</v>
      </c>
      <c r="B237" s="21">
        <v>8886</v>
      </c>
      <c r="C237" s="24">
        <v>38.159971307674994</v>
      </c>
      <c r="D237" s="27">
        <v>339089.50504000002</v>
      </c>
      <c r="E237" s="31"/>
      <c r="F237" s="32"/>
      <c r="G237" s="33"/>
      <c r="H237" s="32"/>
    </row>
    <row r="238" spans="1:8" s="6" customFormat="1" x14ac:dyDescent="0.2">
      <c r="A238" s="19">
        <v>42669</v>
      </c>
      <c r="B238" s="21">
        <v>2504</v>
      </c>
      <c r="C238" s="24">
        <v>38.271899999999995</v>
      </c>
      <c r="D238" s="27">
        <v>95832.837599999984</v>
      </c>
      <c r="E238" s="31"/>
      <c r="F238" s="32"/>
      <c r="G238" s="33"/>
      <c r="H238" s="32"/>
    </row>
    <row r="239" spans="1:8" s="6" customFormat="1" x14ac:dyDescent="0.2">
      <c r="A239" s="19">
        <v>42670</v>
      </c>
      <c r="B239" s="21">
        <v>1000</v>
      </c>
      <c r="C239" s="24">
        <v>36.672640000000001</v>
      </c>
      <c r="D239" s="27">
        <v>36672.639999999999</v>
      </c>
      <c r="E239" s="31"/>
      <c r="F239" s="32"/>
      <c r="G239" s="33"/>
      <c r="H239" s="32"/>
    </row>
    <row r="240" spans="1:8" s="6" customFormat="1" x14ac:dyDescent="0.2">
      <c r="A240" s="19">
        <v>42671</v>
      </c>
      <c r="B240" s="21">
        <v>2710</v>
      </c>
      <c r="C240" s="24">
        <v>37.896319999999996</v>
      </c>
      <c r="D240" s="27">
        <v>102699.0272</v>
      </c>
      <c r="E240" s="31"/>
      <c r="F240" s="32"/>
      <c r="G240" s="33"/>
      <c r="H240" s="32"/>
    </row>
    <row r="241" spans="1:8" s="6" customFormat="1" x14ac:dyDescent="0.2">
      <c r="A241" s="19">
        <v>42674</v>
      </c>
      <c r="B241" s="21">
        <v>3413</v>
      </c>
      <c r="C241" s="24">
        <v>38.717120000000001</v>
      </c>
      <c r="D241" s="27">
        <v>132141.53056000001</v>
      </c>
      <c r="E241" s="31"/>
      <c r="F241" s="32"/>
      <c r="G241" s="33"/>
      <c r="H241" s="32"/>
    </row>
    <row r="242" spans="1:8" s="6" customFormat="1" x14ac:dyDescent="0.2">
      <c r="A242" s="19">
        <v>42675</v>
      </c>
      <c r="B242" s="21">
        <v>3500</v>
      </c>
      <c r="C242" s="24">
        <v>38.892580000000002</v>
      </c>
      <c r="D242" s="27">
        <v>136124.03</v>
      </c>
      <c r="E242" s="31"/>
      <c r="F242" s="32"/>
      <c r="G242" s="33"/>
      <c r="H242" s="32"/>
    </row>
    <row r="243" spans="1:8" s="6" customFormat="1" x14ac:dyDescent="0.2">
      <c r="A243" s="19">
        <v>42676</v>
      </c>
      <c r="B243" s="21">
        <v>4000</v>
      </c>
      <c r="C243" s="24">
        <v>38.615120000000005</v>
      </c>
      <c r="D243" s="27">
        <v>154460.48000000001</v>
      </c>
      <c r="E243" s="31"/>
      <c r="F243" s="32"/>
      <c r="G243" s="33"/>
      <c r="H243" s="32"/>
    </row>
    <row r="244" spans="1:8" s="6" customFormat="1" x14ac:dyDescent="0.2">
      <c r="A244" s="19">
        <v>42677</v>
      </c>
      <c r="B244" s="21">
        <v>5000</v>
      </c>
      <c r="C244" s="24">
        <v>38.321420000000003</v>
      </c>
      <c r="D244" s="27">
        <v>191607.1</v>
      </c>
      <c r="E244" s="31"/>
      <c r="F244" s="32"/>
      <c r="G244" s="33"/>
      <c r="H244" s="32"/>
    </row>
    <row r="245" spans="1:8" s="6" customFormat="1" x14ac:dyDescent="0.2">
      <c r="A245" s="19">
        <v>42678</v>
      </c>
      <c r="B245" s="21">
        <v>2345</v>
      </c>
      <c r="C245" s="24">
        <v>38.005419999999994</v>
      </c>
      <c r="D245" s="27">
        <v>89122.709899999987</v>
      </c>
      <c r="E245" s="31"/>
      <c r="F245" s="32"/>
      <c r="G245" s="33"/>
      <c r="H245" s="32"/>
    </row>
    <row r="246" spans="1:8" s="6" customFormat="1" x14ac:dyDescent="0.2">
      <c r="A246" s="19">
        <v>42681</v>
      </c>
      <c r="B246" s="21">
        <v>2800</v>
      </c>
      <c r="C246" s="24">
        <v>38.955440000000003</v>
      </c>
      <c r="D246" s="27">
        <v>109075.232</v>
      </c>
      <c r="E246" s="31"/>
      <c r="F246" s="32"/>
      <c r="G246" s="33"/>
      <c r="H246" s="32"/>
    </row>
    <row r="247" spans="1:8" s="6" customFormat="1" x14ac:dyDescent="0.2">
      <c r="A247" s="19">
        <v>42682</v>
      </c>
      <c r="B247" s="21">
        <v>4412</v>
      </c>
      <c r="C247" s="24">
        <v>39.407139999999998</v>
      </c>
      <c r="D247" s="27">
        <v>173864.30168</v>
      </c>
      <c r="E247" s="31"/>
      <c r="F247" s="32"/>
      <c r="G247" s="33"/>
      <c r="H247" s="32"/>
    </row>
    <row r="248" spans="1:8" s="6" customFormat="1" x14ac:dyDescent="0.2">
      <c r="A248" s="19">
        <v>42683</v>
      </c>
      <c r="B248" s="21">
        <v>1238</v>
      </c>
      <c r="C248" s="24">
        <v>38.995439999999995</v>
      </c>
      <c r="D248" s="27">
        <v>48276.354719999996</v>
      </c>
      <c r="E248" s="31"/>
      <c r="F248" s="32"/>
      <c r="G248" s="33"/>
      <c r="H248" s="32"/>
    </row>
    <row r="249" spans="1:8" s="6" customFormat="1" x14ac:dyDescent="0.2">
      <c r="A249" s="19">
        <v>42684</v>
      </c>
      <c r="B249" s="21">
        <v>13096</v>
      </c>
      <c r="C249" s="24">
        <v>39.334679999999999</v>
      </c>
      <c r="D249" s="27">
        <v>515126.96928000002</v>
      </c>
      <c r="E249" s="31"/>
      <c r="F249" s="32"/>
      <c r="G249" s="33"/>
      <c r="H249" s="32"/>
    </row>
    <row r="250" spans="1:8" s="6" customFormat="1" x14ac:dyDescent="0.2">
      <c r="A250" s="19">
        <v>42685</v>
      </c>
      <c r="B250" s="21">
        <v>5846</v>
      </c>
      <c r="C250" s="24">
        <v>38.77872</v>
      </c>
      <c r="D250" s="27">
        <v>226700.39711999998</v>
      </c>
      <c r="E250" s="31"/>
      <c r="F250" s="32"/>
      <c r="G250" s="33"/>
      <c r="H250" s="32"/>
    </row>
    <row r="251" spans="1:8" s="6" customFormat="1" x14ac:dyDescent="0.2">
      <c r="A251" s="19"/>
      <c r="F251" s="1"/>
    </row>
    <row r="252" spans="1:8" x14ac:dyDescent="0.2">
      <c r="A252" s="17" t="s">
        <v>5</v>
      </c>
      <c r="B252" s="22">
        <f>SUM(B12:B251)</f>
        <v>2772729</v>
      </c>
      <c r="C252" s="25">
        <f>D252/B252</f>
        <v>35.976090615227115</v>
      </c>
      <c r="D252" s="20">
        <f>SUM(D12:D251)</f>
        <v>99751949.755468071</v>
      </c>
      <c r="F252" s="28"/>
      <c r="H252" s="28"/>
    </row>
    <row r="253" spans="1:8" x14ac:dyDescent="0.2">
      <c r="B253" s="8"/>
    </row>
    <row r="254" spans="1:8" s="7" customFormat="1" x14ac:dyDescent="0.2">
      <c r="B254" s="8"/>
      <c r="D254" s="11"/>
      <c r="F254" s="1"/>
    </row>
    <row r="255" spans="1:8" s="7" customFormat="1" x14ac:dyDescent="0.2">
      <c r="D255" s="11"/>
      <c r="F255" s="1"/>
    </row>
    <row r="256" spans="1:8" x14ac:dyDescent="0.2">
      <c r="B256" s="1"/>
      <c r="C256" s="1"/>
      <c r="D256" s="30"/>
    </row>
    <row r="258" spans="4:4" x14ac:dyDescent="0.2">
      <c r="D258" s="11"/>
    </row>
    <row r="259" spans="4:4" x14ac:dyDescent="0.2">
      <c r="D259" s="11"/>
    </row>
    <row r="260" spans="4:4" x14ac:dyDescent="0.2">
      <c r="D260" s="12"/>
    </row>
  </sheetData>
  <phoneticPr fontId="6" type="noConversion"/>
  <pageMargins left="0.7" right="0.7" top="0.75" bottom="0.75" header="0.3" footer="0.3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02E640F0267D46A9F8DACA7FC24784" ma:contentTypeVersion="4" ma:contentTypeDescription="Create a new document." ma:contentTypeScope="" ma:versionID="45c030f28ee5cfb774330045921b8955">
  <xsd:schema xmlns:xsd="http://www.w3.org/2001/XMLSchema" xmlns:xs="http://www.w3.org/2001/XMLSchema" xmlns:p="http://schemas.microsoft.com/office/2006/metadata/properties" xmlns:ns2="2eb0c995-c825-4e26-8360-04b715dddcbf" targetNamespace="http://schemas.microsoft.com/office/2006/metadata/properties" ma:root="true" ma:fieldsID="421af59547f3c1c582516316ace093c1" ns2:_="">
    <xsd:import namespace="2eb0c995-c825-4e26-8360-04b715dddc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ublicationDate" minOccurs="0"/>
                <xsd:element ref="ns2:Publica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0c995-c825-4e26-8360-04b715ddd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ublicationDate" ma:index="10" nillable="true" ma:displayName="Publication Year" ma:format="Dropdown" ma:internalName="PublicationDat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</xsd:restriction>
      </xsd:simpleType>
    </xsd:element>
    <xsd:element name="Publication_x0020_Date" ma:index="11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Date xmlns="2eb0c995-c825-4e26-8360-04b715dddcbf" xsi:nil="true"/>
    <Publication_x0020_Date xmlns="2eb0c995-c825-4e26-8360-04b715dddcbf" xsi:nil="true"/>
  </documentManagement>
</p:properties>
</file>

<file path=customXml/itemProps1.xml><?xml version="1.0" encoding="utf-8"?>
<ds:datastoreItem xmlns:ds="http://schemas.openxmlformats.org/officeDocument/2006/customXml" ds:itemID="{8E226FF2-AD4D-4378-A941-FDACD53EE3EF}"/>
</file>

<file path=customXml/itemProps2.xml><?xml version="1.0" encoding="utf-8"?>
<ds:datastoreItem xmlns:ds="http://schemas.openxmlformats.org/officeDocument/2006/customXml" ds:itemID="{B0332B10-874B-447A-A3B2-C0B13BCE48AC}"/>
</file>

<file path=customXml/itemProps3.xml><?xml version="1.0" encoding="utf-8"?>
<ds:datastoreItem xmlns:ds="http://schemas.openxmlformats.org/officeDocument/2006/customXml" ds:itemID="{09CB2322-688C-4344-8588-84C900FF7C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ASMI</vt:lpstr>
    </vt:vector>
  </TitlesOfParts>
  <Company>Philips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buyback program 2015-2016</dc:title>
  <dc:subject>Transaction history</dc:subject>
  <dc:creator>Philips - IR</dc:creator>
  <cp:lastModifiedBy>Microsoft Office-gebruiker</cp:lastModifiedBy>
  <cp:lastPrinted>2014-12-08T10:45:09Z</cp:lastPrinted>
  <dcterms:created xsi:type="dcterms:W3CDTF">2011-07-21T09:27:54Z</dcterms:created>
  <dcterms:modified xsi:type="dcterms:W3CDTF">2016-12-07T15:03:44Z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0x010100FC02E640F0267D46A9F8DACA7FC24784</vt:lpwstr>
  </property>
</Properties>
</file>